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nas\総務・経理\総務部\経理管理\指定請求書関連\指定請求書様式（インボイス対応）DL用　第２弾\指定請求書（Excel版）\"/>
    </mc:Choice>
  </mc:AlternateContent>
  <xr:revisionPtr revIDLastSave="0" documentId="13_ncr:1_{659DB679-925A-4E6E-B4C3-1D387FF8F889}" xr6:coauthVersionLast="47" xr6:coauthVersionMax="47" xr10:uidLastSave="{00000000-0000-0000-0000-000000000000}"/>
  <bookViews>
    <workbookView xWindow="-120" yWindow="-120" windowWidth="29040" windowHeight="15840" tabRatio="720" activeTab="3" xr2:uid="{DDF8CD50-E1CF-4525-BAAD-8DB358E6F070}"/>
  </bookViews>
  <sheets>
    <sheet name="作成にあたって" sheetId="8" r:id="rId1"/>
    <sheet name="①請求総括表 （見本)" sheetId="5" r:id="rId2"/>
    <sheet name="②請求明細書 （請負用）  見本" sheetId="6" r:id="rId3"/>
    <sheet name="③請求明細書（一般用）見本" sheetId="7"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76" i="7" l="1"/>
  <c r="AE74" i="7"/>
  <c r="AE72" i="7"/>
  <c r="AE70" i="7"/>
  <c r="AE68" i="7"/>
  <c r="AE66" i="7"/>
  <c r="AE64" i="7"/>
  <c r="AE62" i="7"/>
  <c r="AE60" i="7"/>
  <c r="AE58" i="7"/>
  <c r="AE56" i="7"/>
  <c r="AE54" i="7"/>
  <c r="AE52" i="7"/>
  <c r="AE50" i="7"/>
  <c r="AE48" i="7"/>
  <c r="AE46" i="7"/>
  <c r="AE44" i="7"/>
  <c r="AE42" i="7"/>
  <c r="AE40" i="7"/>
  <c r="AE38" i="7"/>
  <c r="AE78" i="7" l="1"/>
  <c r="I30" i="7"/>
  <c r="I28" i="7"/>
  <c r="I32" i="7"/>
  <c r="W28" i="7" l="1"/>
  <c r="O28" i="7"/>
  <c r="W30" i="7"/>
  <c r="AC28" i="7" l="1"/>
  <c r="AI28" i="7" s="1"/>
  <c r="AE72" i="6" l="1"/>
  <c r="AE70" i="6"/>
  <c r="AE68" i="6"/>
  <c r="AE66" i="6"/>
  <c r="AE64" i="6"/>
  <c r="AE62" i="6"/>
  <c r="O45" i="6"/>
  <c r="O38" i="6"/>
  <c r="Y58" i="5"/>
  <c r="H20" i="5" s="1"/>
  <c r="O47" i="6" l="1"/>
  <c r="AE74" i="6"/>
  <c r="Q52" i="6" l="1"/>
  <c r="I31" i="6" l="1"/>
  <c r="O55" i="6"/>
  <c r="I27" i="6"/>
  <c r="I29" i="6"/>
  <c r="W29" i="6" l="1"/>
  <c r="O27" i="6"/>
  <c r="W27" i="6"/>
  <c r="AH37" i="6"/>
  <c r="AH34" i="6"/>
  <c r="AC27" i="6" l="1"/>
  <c r="AI27" i="6" l="1"/>
</calcChain>
</file>

<file path=xl/sharedStrings.xml><?xml version="1.0" encoding="utf-8"?>
<sst xmlns="http://schemas.openxmlformats.org/spreadsheetml/2006/main" count="286" uniqueCount="183">
  <si>
    <t>備考</t>
    <rPh sb="0" eb="2">
      <t>ビコウ</t>
    </rPh>
    <phoneticPr fontId="6"/>
  </si>
  <si>
    <t>金額</t>
    <rPh sb="0" eb="2">
      <t>キンガク</t>
    </rPh>
    <phoneticPr fontId="6"/>
  </si>
  <si>
    <t>工事名</t>
    <rPh sb="0" eb="2">
      <t>コウジ</t>
    </rPh>
    <rPh sb="2" eb="3">
      <t>メイ</t>
    </rPh>
    <phoneticPr fontId="6"/>
  </si>
  <si>
    <t>工事№</t>
    <rPh sb="0" eb="2">
      <t>コウジ</t>
    </rPh>
    <phoneticPr fontId="6"/>
  </si>
  <si>
    <t>明細№</t>
    <rPh sb="0" eb="2">
      <t>メイサイ</t>
    </rPh>
    <phoneticPr fontId="6"/>
  </si>
  <si>
    <t>口座№</t>
    <rPh sb="0" eb="2">
      <t>コウザ</t>
    </rPh>
    <phoneticPr fontId="6"/>
  </si>
  <si>
    <t>預金種目</t>
    <rPh sb="0" eb="2">
      <t>ヨキン</t>
    </rPh>
    <rPh sb="2" eb="4">
      <t>シュモク</t>
    </rPh>
    <phoneticPr fontId="6"/>
  </si>
  <si>
    <t>支店</t>
    <rPh sb="0" eb="2">
      <t>シテン</t>
    </rPh>
    <phoneticPr fontId="6"/>
  </si>
  <si>
    <t>振込銀行</t>
    <rPh sb="0" eb="2">
      <t>フリコミ</t>
    </rPh>
    <rPh sb="2" eb="4">
      <t>ギンコウ</t>
    </rPh>
    <phoneticPr fontId="6"/>
  </si>
  <si>
    <t>請求金額合計      （税込）</t>
    <rPh sb="0" eb="2">
      <t>セイキュウ</t>
    </rPh>
    <rPh sb="2" eb="4">
      <t>キンガク</t>
    </rPh>
    <rPh sb="4" eb="6">
      <t>ゴウケイ</t>
    </rPh>
    <rPh sb="13" eb="14">
      <t>ゼイ</t>
    </rPh>
    <rPh sb="14" eb="15">
      <t>コ</t>
    </rPh>
    <phoneticPr fontId="6"/>
  </si>
  <si>
    <t>　 ＊課税業者は登録番号を必ず記入してください。</t>
    <rPh sb="3" eb="7">
      <t>カゼイギョウシャ</t>
    </rPh>
    <rPh sb="8" eb="10">
      <t>トウロク</t>
    </rPh>
    <rPh sb="10" eb="12">
      <t>バンゴウ</t>
    </rPh>
    <rPh sb="13" eb="14">
      <t>カナラ</t>
    </rPh>
    <rPh sb="15" eb="17">
      <t>キニュウ</t>
    </rPh>
    <phoneticPr fontId="6"/>
  </si>
  <si>
    <t>T</t>
    <phoneticPr fontId="6"/>
  </si>
  <si>
    <t>登録番号</t>
    <rPh sb="0" eb="2">
      <t>トウロク</t>
    </rPh>
    <rPh sb="2" eb="4">
      <t>バンゴウ</t>
    </rPh>
    <phoneticPr fontId="6"/>
  </si>
  <si>
    <t>電話番号</t>
    <rPh sb="0" eb="2">
      <t>デンワ</t>
    </rPh>
    <rPh sb="2" eb="4">
      <t>バンゴウ</t>
    </rPh>
    <phoneticPr fontId="6"/>
  </si>
  <si>
    <t>㊞</t>
    <phoneticPr fontId="6"/>
  </si>
  <si>
    <t>住所</t>
    <rPh sb="0" eb="2">
      <t>ジュウショ</t>
    </rPh>
    <phoneticPr fontId="6"/>
  </si>
  <si>
    <t>下記のとおり御請求申し上げます。</t>
    <rPh sb="0" eb="2">
      <t>カキ</t>
    </rPh>
    <rPh sb="6" eb="7">
      <t>ゴ</t>
    </rPh>
    <rPh sb="7" eb="9">
      <t>セイキュウ</t>
    </rPh>
    <rPh sb="9" eb="10">
      <t>モウ</t>
    </rPh>
    <rPh sb="11" eb="12">
      <t>ア</t>
    </rPh>
    <phoneticPr fontId="6"/>
  </si>
  <si>
    <t>株式会社　宮坂組　御中</t>
    <rPh sb="0" eb="4">
      <t>カブシキガイシャ</t>
    </rPh>
    <rPh sb="5" eb="7">
      <t>ミヤサカ</t>
    </rPh>
    <rPh sb="7" eb="8">
      <t>クミ</t>
    </rPh>
    <rPh sb="9" eb="11">
      <t>オンチュウ</t>
    </rPh>
    <phoneticPr fontId="6"/>
  </si>
  <si>
    <t>日提出</t>
    <rPh sb="0" eb="1">
      <t>ヒ</t>
    </rPh>
    <rPh sb="1" eb="3">
      <t>テイシュツ</t>
    </rPh>
    <phoneticPr fontId="4"/>
  </si>
  <si>
    <t>月</t>
    <rPh sb="0" eb="1">
      <t>ガツ</t>
    </rPh>
    <phoneticPr fontId="4"/>
  </si>
  <si>
    <t>年</t>
    <rPh sb="0" eb="1">
      <t>ネン</t>
    </rPh>
    <phoneticPr fontId="6"/>
  </si>
  <si>
    <t>年</t>
    <rPh sb="0" eb="1">
      <t>ネン</t>
    </rPh>
    <phoneticPr fontId="4"/>
  </si>
  <si>
    <t>令和</t>
    <rPh sb="0" eb="2">
      <t>レイワ</t>
    </rPh>
    <phoneticPr fontId="6"/>
  </si>
  <si>
    <t>頁</t>
    <rPh sb="0" eb="1">
      <t>ページ</t>
    </rPh>
    <phoneticPr fontId="6"/>
  </si>
  <si>
    <t>月分請求総括表</t>
    <rPh sb="0" eb="2">
      <t>ガツブン</t>
    </rPh>
    <rPh sb="2" eb="4">
      <t>セイキュウ</t>
    </rPh>
    <rPh sb="4" eb="6">
      <t>ソウカツ</t>
    </rPh>
    <rPh sb="6" eb="7">
      <t>ヒョウ</t>
    </rPh>
    <phoneticPr fontId="6"/>
  </si>
  <si>
    <t>[明細№]欄：明細書№毎に工事№・工事名・税込金額を記入してください。</t>
    <rPh sb="1" eb="3">
      <t>メイサイ</t>
    </rPh>
    <rPh sb="5" eb="6">
      <t>ラン</t>
    </rPh>
    <rPh sb="7" eb="10">
      <t>メイサイショ</t>
    </rPh>
    <rPh sb="11" eb="12">
      <t>ゴト</t>
    </rPh>
    <rPh sb="13" eb="15">
      <t>コウジ</t>
    </rPh>
    <rPh sb="17" eb="19">
      <t>コウジ</t>
    </rPh>
    <rPh sb="19" eb="20">
      <t>メイ</t>
    </rPh>
    <rPh sb="21" eb="23">
      <t>ゼイコ</t>
    </rPh>
    <rPh sb="23" eb="25">
      <t>キンガク</t>
    </rPh>
    <rPh sb="26" eb="28">
      <t>キニュウ</t>
    </rPh>
    <phoneticPr fontId="6"/>
  </si>
  <si>
    <t>※</t>
    <phoneticPr fontId="6"/>
  </si>
  <si>
    <t>届出事項に変更がある場合には必ず、【取引先登録票】にて変更届を提出して下さい。</t>
    <rPh sb="0" eb="2">
      <t>トドケデ</t>
    </rPh>
    <rPh sb="2" eb="4">
      <t>ジコウ</t>
    </rPh>
    <rPh sb="5" eb="7">
      <t>ヘンコウ</t>
    </rPh>
    <rPh sb="10" eb="12">
      <t>バアイ</t>
    </rPh>
    <rPh sb="14" eb="15">
      <t>カナラ</t>
    </rPh>
    <rPh sb="18" eb="20">
      <t>トリヒキ</t>
    </rPh>
    <rPh sb="20" eb="21">
      <t>サキ</t>
    </rPh>
    <rPh sb="21" eb="23">
      <t>トウロク</t>
    </rPh>
    <rPh sb="23" eb="24">
      <t>ヒョウ</t>
    </rPh>
    <rPh sb="27" eb="29">
      <t>ヘンコウ</t>
    </rPh>
    <rPh sb="29" eb="30">
      <t>トド</t>
    </rPh>
    <rPh sb="31" eb="33">
      <t>テイシュツ</t>
    </rPh>
    <rPh sb="35" eb="36">
      <t>クダ</t>
    </rPh>
    <phoneticPr fontId="6"/>
  </si>
  <si>
    <t>提出期限を経過したものは当月の支払対象となりません。</t>
    <rPh sb="0" eb="2">
      <t>テイシュツ</t>
    </rPh>
    <rPh sb="2" eb="4">
      <t>キゲン</t>
    </rPh>
    <rPh sb="5" eb="7">
      <t>ケイカ</t>
    </rPh>
    <rPh sb="12" eb="14">
      <t>トウゲツ</t>
    </rPh>
    <rPh sb="15" eb="17">
      <t>シハライ</t>
    </rPh>
    <rPh sb="17" eb="19">
      <t>タイショウ</t>
    </rPh>
    <phoneticPr fontId="6"/>
  </si>
  <si>
    <t>【注意】</t>
    <rPh sb="1" eb="3">
      <t>チュウイ</t>
    </rPh>
    <phoneticPr fontId="6"/>
  </si>
  <si>
    <t>普通預金</t>
  </si>
  <si>
    <t>銀行</t>
  </si>
  <si>
    <t>(業者控）</t>
    <rPh sb="1" eb="3">
      <t>ギョウシャ</t>
    </rPh>
    <rPh sb="3" eb="4">
      <t>ヒカ</t>
    </rPh>
    <phoneticPr fontId="6"/>
  </si>
  <si>
    <t>合計（税抜）</t>
    <rPh sb="0" eb="2">
      <t>ゴウケイ</t>
    </rPh>
    <rPh sb="3" eb="5">
      <t>ゼイヌ</t>
    </rPh>
    <phoneticPr fontId="6"/>
  </si>
  <si>
    <t>金　　額</t>
    <rPh sb="0" eb="1">
      <t>キン</t>
    </rPh>
    <rPh sb="3" eb="4">
      <t>ガク</t>
    </rPh>
    <phoneticPr fontId="6"/>
  </si>
  <si>
    <t>単価</t>
    <rPh sb="0" eb="2">
      <t>タンカ</t>
    </rPh>
    <phoneticPr fontId="6"/>
  </si>
  <si>
    <t>数量</t>
    <rPh sb="0" eb="2">
      <t>スウリョウ</t>
    </rPh>
    <phoneticPr fontId="6"/>
  </si>
  <si>
    <t>単位</t>
    <rPh sb="0" eb="2">
      <t>タンイ</t>
    </rPh>
    <phoneticPr fontId="6"/>
  </si>
  <si>
    <t>税率（％）</t>
    <rPh sb="0" eb="2">
      <t>ゼイリツ</t>
    </rPh>
    <phoneticPr fontId="4"/>
  </si>
  <si>
    <t>品　　　　名</t>
    <rPh sb="0" eb="1">
      <t>シナ</t>
    </rPh>
    <rPh sb="5" eb="6">
      <t>メイ</t>
    </rPh>
    <phoneticPr fontId="6"/>
  </si>
  <si>
    <t>月日</t>
    <rPh sb="0" eb="1">
      <t>ツキ</t>
    </rPh>
    <rPh sb="1" eb="2">
      <t>ヒ</t>
    </rPh>
    <phoneticPr fontId="6"/>
  </si>
  <si>
    <t>・品名ごと適用税率を選択してください(非課税及び不課税の場合は、「0」を選択してください)</t>
    <rPh sb="1" eb="3">
      <t>ヒンメイ</t>
    </rPh>
    <rPh sb="5" eb="7">
      <t>テキヨウ</t>
    </rPh>
    <rPh sb="10" eb="12">
      <t>センタク</t>
    </rPh>
    <rPh sb="22" eb="23">
      <t>オヨ</t>
    </rPh>
    <rPh sb="24" eb="27">
      <t>フカゼイ</t>
    </rPh>
    <rPh sb="28" eb="30">
      <t>バアイ</t>
    </rPh>
    <rPh sb="36" eb="38">
      <t>センタク</t>
    </rPh>
    <phoneticPr fontId="6"/>
  </si>
  <si>
    <t>[請負外]</t>
    <rPh sb="1" eb="3">
      <t>ウケオイ</t>
    </rPh>
    <rPh sb="3" eb="4">
      <t>ガイ</t>
    </rPh>
    <phoneticPr fontId="6"/>
  </si>
  <si>
    <t>（H)</t>
    <phoneticPr fontId="6"/>
  </si>
  <si>
    <t>％</t>
    <phoneticPr fontId="6"/>
  </si>
  <si>
    <t>消費税率</t>
    <rPh sb="0" eb="4">
      <t>ショウヒゼイリツ</t>
    </rPh>
    <phoneticPr fontId="6"/>
  </si>
  <si>
    <t>（G)</t>
    <phoneticPr fontId="6"/>
  </si>
  <si>
    <t>（F)</t>
    <phoneticPr fontId="6"/>
  </si>
  <si>
    <t>前回迄請求額</t>
    <rPh sb="0" eb="2">
      <t>ゼンカイ</t>
    </rPh>
    <rPh sb="2" eb="3">
      <t>マデ</t>
    </rPh>
    <rPh sb="3" eb="5">
      <t>セイキュウ</t>
    </rPh>
    <rPh sb="5" eb="6">
      <t>ガク</t>
    </rPh>
    <phoneticPr fontId="6"/>
  </si>
  <si>
    <t>C</t>
    <phoneticPr fontId="6"/>
  </si>
  <si>
    <t>（税抜）</t>
    <rPh sb="1" eb="3">
      <t>ゼイヌ</t>
    </rPh>
    <phoneticPr fontId="6"/>
  </si>
  <si>
    <t>（E)</t>
    <phoneticPr fontId="6"/>
  </si>
  <si>
    <t>（D)</t>
    <phoneticPr fontId="6"/>
  </si>
  <si>
    <t>（C)</t>
    <phoneticPr fontId="6"/>
  </si>
  <si>
    <t>今回出来高金額</t>
    <rPh sb="0" eb="2">
      <t>コンカイ</t>
    </rPh>
    <rPh sb="2" eb="5">
      <t>デキダカ</t>
    </rPh>
    <rPh sb="5" eb="7">
      <t>キンガク</t>
    </rPh>
    <phoneticPr fontId="6"/>
  </si>
  <si>
    <t>（B)</t>
    <phoneticPr fontId="6"/>
  </si>
  <si>
    <t>前回迄出来高累計</t>
    <rPh sb="0" eb="2">
      <t>ゼンカイ</t>
    </rPh>
    <rPh sb="2" eb="3">
      <t>マデ</t>
    </rPh>
    <rPh sb="3" eb="6">
      <t>デキダカ</t>
    </rPh>
    <rPh sb="6" eb="8">
      <t>ルイケイ</t>
    </rPh>
    <phoneticPr fontId="6"/>
  </si>
  <si>
    <t>B</t>
    <phoneticPr fontId="6"/>
  </si>
  <si>
    <t>（A)</t>
    <phoneticPr fontId="6"/>
  </si>
  <si>
    <t>注文金額合計</t>
    <rPh sb="0" eb="2">
      <t>チュウモン</t>
    </rPh>
    <rPh sb="2" eb="4">
      <t>キンガク</t>
    </rPh>
    <rPh sb="4" eb="6">
      <t>ゴウケイ</t>
    </rPh>
    <phoneticPr fontId="6"/>
  </si>
  <si>
    <t>（D)-（H)</t>
    <phoneticPr fontId="6"/>
  </si>
  <si>
    <t>保留金累計</t>
    <rPh sb="0" eb="3">
      <t>ホリュウキン</t>
    </rPh>
    <rPh sb="3" eb="5">
      <t>ルイケイ</t>
    </rPh>
    <phoneticPr fontId="6"/>
  </si>
  <si>
    <t>変更金額</t>
    <rPh sb="0" eb="2">
      <t>ヘンコウ</t>
    </rPh>
    <rPh sb="2" eb="4">
      <t>キンガク</t>
    </rPh>
    <phoneticPr fontId="6"/>
  </si>
  <si>
    <t>（A)-（H)</t>
    <phoneticPr fontId="6"/>
  </si>
  <si>
    <t>請負残高</t>
    <rPh sb="0" eb="2">
      <t>ウケオイ</t>
    </rPh>
    <rPh sb="2" eb="4">
      <t>ザンダカ</t>
    </rPh>
    <phoneticPr fontId="6"/>
  </si>
  <si>
    <t>当初注文金額</t>
    <rPh sb="0" eb="2">
      <t>トウショ</t>
    </rPh>
    <rPh sb="2" eb="4">
      <t>チュウモン</t>
    </rPh>
    <rPh sb="4" eb="6">
      <t>キンガク</t>
    </rPh>
    <phoneticPr fontId="6"/>
  </si>
  <si>
    <t>A</t>
    <phoneticPr fontId="6"/>
  </si>
  <si>
    <t>-</t>
    <phoneticPr fontId="6"/>
  </si>
  <si>
    <t>非・不課税対象</t>
    <rPh sb="0" eb="1">
      <t>ヒ</t>
    </rPh>
    <rPh sb="2" eb="5">
      <t>フカゼイ</t>
    </rPh>
    <rPh sb="5" eb="7">
      <t>タイショウ</t>
    </rPh>
    <phoneticPr fontId="6"/>
  </si>
  <si>
    <t>8%対象</t>
    <rPh sb="2" eb="4">
      <t>タイショウ</t>
    </rPh>
    <phoneticPr fontId="6"/>
  </si>
  <si>
    <t>10%対象</t>
    <rPh sb="3" eb="5">
      <t>タイショウ</t>
    </rPh>
    <phoneticPr fontId="6"/>
  </si>
  <si>
    <t>請求金額合計（税込）</t>
    <rPh sb="0" eb="2">
      <t>セイキュウ</t>
    </rPh>
    <rPh sb="2" eb="4">
      <t>キンガク</t>
    </rPh>
    <rPh sb="4" eb="6">
      <t>ゴウケイ</t>
    </rPh>
    <rPh sb="7" eb="9">
      <t>ゼイコ</t>
    </rPh>
    <phoneticPr fontId="6"/>
  </si>
  <si>
    <t>計</t>
    <rPh sb="0" eb="1">
      <t>ケイ</t>
    </rPh>
    <phoneticPr fontId="6"/>
  </si>
  <si>
    <t>消費税等</t>
    <rPh sb="0" eb="3">
      <t>ショウヒゼイ</t>
    </rPh>
    <rPh sb="3" eb="4">
      <t>トウ</t>
    </rPh>
    <phoneticPr fontId="6"/>
  </si>
  <si>
    <t>税率</t>
    <rPh sb="0" eb="2">
      <t>ゼイリツ</t>
    </rPh>
    <phoneticPr fontId="6"/>
  </si>
  <si>
    <t>請求金額（税抜）</t>
    <rPh sb="0" eb="2">
      <t>セイキュウ</t>
    </rPh>
    <rPh sb="2" eb="4">
      <t>キンガク</t>
    </rPh>
    <rPh sb="5" eb="7">
      <t>ゼイヌ</t>
    </rPh>
    <phoneticPr fontId="6"/>
  </si>
  <si>
    <t>担当者</t>
    <rPh sb="0" eb="3">
      <t>タントウシャ</t>
    </rPh>
    <phoneticPr fontId="6"/>
  </si>
  <si>
    <t>工事コード</t>
    <rPh sb="0" eb="2">
      <t>コウジ</t>
    </rPh>
    <phoneticPr fontId="6"/>
  </si>
  <si>
    <t>月末日締切分</t>
    <rPh sb="0" eb="1">
      <t>ツキ</t>
    </rPh>
    <rPh sb="1" eb="2">
      <t>マツ</t>
    </rPh>
    <rPh sb="2" eb="3">
      <t>ヒ</t>
    </rPh>
    <rPh sb="3" eb="5">
      <t>シメキリ</t>
    </rPh>
    <rPh sb="5" eb="6">
      <t>ブン</t>
    </rPh>
    <phoneticPr fontId="5"/>
  </si>
  <si>
    <t>日</t>
    <rPh sb="0" eb="1">
      <t>ヒ</t>
    </rPh>
    <phoneticPr fontId="5"/>
  </si>
  <si>
    <t>月</t>
    <rPh sb="0" eb="1">
      <t>ガツ</t>
    </rPh>
    <phoneticPr fontId="5"/>
  </si>
  <si>
    <t>年</t>
    <rPh sb="0" eb="1">
      <t>ネン</t>
    </rPh>
    <phoneticPr fontId="5"/>
  </si>
  <si>
    <t>請求日</t>
    <rPh sb="0" eb="2">
      <t>セイキュウ</t>
    </rPh>
    <rPh sb="2" eb="3">
      <t>ビ</t>
    </rPh>
    <phoneticPr fontId="5"/>
  </si>
  <si>
    <t>№</t>
    <phoneticPr fontId="6"/>
  </si>
  <si>
    <t>（業者控）</t>
    <rPh sb="1" eb="3">
      <t>ギョウシャ</t>
    </rPh>
    <rPh sb="3" eb="4">
      <t>ヒカ</t>
    </rPh>
    <phoneticPr fontId="6"/>
  </si>
  <si>
    <t>担当者・工事名等の記入がない場合お支払いが遅れることがありますので特に注意願います。</t>
    <rPh sb="0" eb="3">
      <t>タントウシャ</t>
    </rPh>
    <rPh sb="4" eb="7">
      <t>コウジメイ</t>
    </rPh>
    <rPh sb="7" eb="8">
      <t>トウ</t>
    </rPh>
    <rPh sb="9" eb="11">
      <t>キニュウ</t>
    </rPh>
    <rPh sb="14" eb="16">
      <t>バアイ</t>
    </rPh>
    <rPh sb="17" eb="19">
      <t>シハラ</t>
    </rPh>
    <rPh sb="21" eb="22">
      <t>オク</t>
    </rPh>
    <rPh sb="33" eb="34">
      <t>トク</t>
    </rPh>
    <rPh sb="35" eb="38">
      <t>チュウイネガ</t>
    </rPh>
    <phoneticPr fontId="6"/>
  </si>
  <si>
    <t>明細書が複数枚になる場合は、最終頁にて集計し、税率区分ごと金額を記入して下さい。</t>
    <rPh sb="0" eb="3">
      <t>メイサイショ</t>
    </rPh>
    <rPh sb="4" eb="7">
      <t>フクスウマイ</t>
    </rPh>
    <rPh sb="10" eb="12">
      <t>バアイ</t>
    </rPh>
    <rPh sb="14" eb="16">
      <t>サイシュウ</t>
    </rPh>
    <rPh sb="16" eb="17">
      <t>ページ</t>
    </rPh>
    <phoneticPr fontId="6"/>
  </si>
  <si>
    <t>明細書は明細№を連番にて作成し、総括表へ記入してください。</t>
    <rPh sb="0" eb="2">
      <t>メイサイ</t>
    </rPh>
    <rPh sb="2" eb="3">
      <t>ショ</t>
    </rPh>
    <rPh sb="4" eb="7">
      <t>メイサイナンバー</t>
    </rPh>
    <rPh sb="8" eb="10">
      <t>レンバン</t>
    </rPh>
    <rPh sb="12" eb="14">
      <t>サクセイ</t>
    </rPh>
    <rPh sb="16" eb="19">
      <t>ソウカツヒョウ</t>
    </rPh>
    <rPh sb="20" eb="22">
      <t>キニュウ</t>
    </rPh>
    <phoneticPr fontId="6"/>
  </si>
  <si>
    <t>工事コード・工事名・担当者名を必ず記入し工事現場別に発行してください。</t>
    <rPh sb="0" eb="2">
      <t>コウジ</t>
    </rPh>
    <rPh sb="6" eb="9">
      <t>コウジメイ</t>
    </rPh>
    <rPh sb="10" eb="13">
      <t>タントウシャ</t>
    </rPh>
    <rPh sb="13" eb="14">
      <t>メイ</t>
    </rPh>
    <rPh sb="15" eb="16">
      <t>カナラ</t>
    </rPh>
    <rPh sb="17" eb="19">
      <t>キニュウ</t>
    </rPh>
    <rPh sb="20" eb="24">
      <t>コウジゲンバ</t>
    </rPh>
    <rPh sb="24" eb="25">
      <t>ベツ</t>
    </rPh>
    <rPh sb="26" eb="28">
      <t>ハッコウ</t>
    </rPh>
    <phoneticPr fontId="6"/>
  </si>
  <si>
    <t>枚</t>
    <rPh sb="0" eb="1">
      <t>マイ</t>
    </rPh>
    <phoneticPr fontId="6"/>
  </si>
  <si>
    <t>印紙</t>
    <rPh sb="0" eb="2">
      <t>インシ</t>
    </rPh>
    <phoneticPr fontId="6"/>
  </si>
  <si>
    <t>ヶ</t>
    <phoneticPr fontId="6"/>
  </si>
  <si>
    <t>○○○○</t>
    <phoneticPr fontId="6"/>
  </si>
  <si>
    <t>式</t>
    <rPh sb="0" eb="1">
      <t>シキ</t>
    </rPh>
    <phoneticPr fontId="6"/>
  </si>
  <si>
    <t>資材リース</t>
    <rPh sb="0" eb="2">
      <t>シザイ</t>
    </rPh>
    <phoneticPr fontId="6"/>
  </si>
  <si>
    <t>人</t>
    <rPh sb="0" eb="1">
      <t>ニン</t>
    </rPh>
    <phoneticPr fontId="6"/>
  </si>
  <si>
    <t>石張り工</t>
    <rPh sb="0" eb="2">
      <t>イシバ</t>
    </rPh>
    <rPh sb="3" eb="4">
      <t>コウ</t>
    </rPh>
    <phoneticPr fontId="6"/>
  </si>
  <si>
    <t>請求明細書[一般用]にて作成して下さい。</t>
    <rPh sb="0" eb="2">
      <t>セイキュウ</t>
    </rPh>
    <rPh sb="2" eb="4">
      <t>メイサイ</t>
    </rPh>
    <rPh sb="4" eb="5">
      <t>ショ</t>
    </rPh>
    <rPh sb="6" eb="9">
      <t>イッパンヨウ</t>
    </rPh>
    <rPh sb="12" eb="14">
      <t>サクセイ</t>
    </rPh>
    <rPh sb="16" eb="17">
      <t>クダ</t>
    </rPh>
    <phoneticPr fontId="6"/>
  </si>
  <si>
    <t>請負以外の請求は、下記の[請負外]欄か、別様式</t>
    <rPh sb="0" eb="2">
      <t>ウケオイ</t>
    </rPh>
    <rPh sb="2" eb="4">
      <t>イガイ</t>
    </rPh>
    <rPh sb="5" eb="7">
      <t>セイキュウ</t>
    </rPh>
    <rPh sb="9" eb="11">
      <t>カキ</t>
    </rPh>
    <rPh sb="13" eb="15">
      <t>ウケオイ</t>
    </rPh>
    <rPh sb="15" eb="16">
      <t>ガイ</t>
    </rPh>
    <rPh sb="17" eb="18">
      <t>ラン</t>
    </rPh>
    <rPh sb="20" eb="23">
      <t>ベツヨウシキ</t>
    </rPh>
    <phoneticPr fontId="6"/>
  </si>
  <si>
    <t>請求金額累計 　　（F)+(G)</t>
    <rPh sb="0" eb="2">
      <t>セイキュウ</t>
    </rPh>
    <rPh sb="2" eb="4">
      <t>キンガク</t>
    </rPh>
    <rPh sb="4" eb="6">
      <t>ルイケイ</t>
    </rPh>
    <phoneticPr fontId="6"/>
  </si>
  <si>
    <t>請求書を提出してください。</t>
    <rPh sb="0" eb="3">
      <t>セイキュウショ</t>
    </rPh>
    <rPh sb="4" eb="6">
      <t>テイシュツ</t>
    </rPh>
    <phoneticPr fontId="6"/>
  </si>
  <si>
    <t>保留金解除は竣工検査後、現場代理人に確認し、</t>
    <rPh sb="0" eb="5">
      <t>ホリュウキンカイジョ</t>
    </rPh>
    <rPh sb="6" eb="8">
      <t>シュンコウ</t>
    </rPh>
    <rPh sb="8" eb="10">
      <t>ケンサ</t>
    </rPh>
    <rPh sb="10" eb="11">
      <t>ゴ</t>
    </rPh>
    <rPh sb="12" eb="14">
      <t>ゲンバ</t>
    </rPh>
    <rPh sb="14" eb="17">
      <t>ダイリニン</t>
    </rPh>
    <rPh sb="18" eb="20">
      <t>カクニン</t>
    </rPh>
    <phoneticPr fontId="6"/>
  </si>
  <si>
    <t>今回請求額　　　　（E)-（F)</t>
    <rPh sb="0" eb="2">
      <t>コンカイ</t>
    </rPh>
    <rPh sb="2" eb="4">
      <t>セイキュウ</t>
    </rPh>
    <rPh sb="4" eb="5">
      <t>ガク</t>
    </rPh>
    <phoneticPr fontId="6"/>
  </si>
  <si>
    <t>C：</t>
    <phoneticPr fontId="6"/>
  </si>
  <si>
    <t>出来高調書を添付してください。</t>
    <rPh sb="0" eb="3">
      <t>デキダカ</t>
    </rPh>
    <rPh sb="3" eb="5">
      <t>チョウショ</t>
    </rPh>
    <rPh sb="6" eb="8">
      <t>テンプ</t>
    </rPh>
    <phoneticPr fontId="6"/>
  </si>
  <si>
    <t>出来高金額は現場代理人に確認した金額を記入し</t>
    <rPh sb="0" eb="3">
      <t>デキダカ</t>
    </rPh>
    <rPh sb="3" eb="5">
      <t>キンガク</t>
    </rPh>
    <rPh sb="6" eb="8">
      <t>ゲンバ</t>
    </rPh>
    <rPh sb="8" eb="11">
      <t>ダイリニン</t>
    </rPh>
    <rPh sb="12" eb="14">
      <t>カクニン</t>
    </rPh>
    <rPh sb="16" eb="18">
      <t>キンガク</t>
    </rPh>
    <rPh sb="19" eb="21">
      <t>キニュウ</t>
    </rPh>
    <phoneticPr fontId="6"/>
  </si>
  <si>
    <t>B：</t>
    <phoneticPr fontId="6"/>
  </si>
  <si>
    <t>出来高累計　　　　（B)+（C)</t>
    <rPh sb="0" eb="3">
      <t>デキダカ</t>
    </rPh>
    <rPh sb="3" eb="5">
      <t>ルイケイ</t>
    </rPh>
    <phoneticPr fontId="6"/>
  </si>
  <si>
    <t>場合は変更金額欄へ記入してください。</t>
    <rPh sb="0" eb="2">
      <t>バアイ</t>
    </rPh>
    <rPh sb="3" eb="5">
      <t>ヘンコウ</t>
    </rPh>
    <rPh sb="5" eb="8">
      <t>キンガクラン</t>
    </rPh>
    <rPh sb="9" eb="11">
      <t>キニュウ</t>
    </rPh>
    <phoneticPr fontId="6"/>
  </si>
  <si>
    <t>注文金額は注文書の金額を記入し、変更等生じた</t>
    <rPh sb="0" eb="2">
      <t>チュウモン</t>
    </rPh>
    <rPh sb="2" eb="4">
      <t>キンガク</t>
    </rPh>
    <rPh sb="5" eb="8">
      <t>チュウモンショ</t>
    </rPh>
    <rPh sb="9" eb="11">
      <t>キンガク</t>
    </rPh>
    <rPh sb="12" eb="14">
      <t>キニュウ</t>
    </rPh>
    <rPh sb="16" eb="18">
      <t>ヘンコウ</t>
    </rPh>
    <rPh sb="18" eb="19">
      <t>トウ</t>
    </rPh>
    <rPh sb="19" eb="20">
      <t>ショウ</t>
    </rPh>
    <phoneticPr fontId="6"/>
  </si>
  <si>
    <t>A：</t>
    <phoneticPr fontId="6"/>
  </si>
  <si>
    <t>※金額はすべて消費税抜きの金額を記入してください。</t>
    <rPh sb="1" eb="3">
      <t>キンガク</t>
    </rPh>
    <rPh sb="7" eb="11">
      <t>ショウヒゼイヌ</t>
    </rPh>
    <rPh sb="13" eb="15">
      <t>キンガク</t>
    </rPh>
    <rPh sb="16" eb="18">
      <t>キニュウ</t>
    </rPh>
    <phoneticPr fontId="6"/>
  </si>
  <si>
    <t>○○</t>
    <phoneticPr fontId="6"/>
  </si>
  <si>
    <t>請求明細書[請負用]（業者控）</t>
    <rPh sb="0" eb="1">
      <t>ショウ</t>
    </rPh>
    <rPh sb="1" eb="2">
      <t>モトム</t>
    </rPh>
    <rPh sb="2" eb="4">
      <t>メイサイ</t>
    </rPh>
    <rPh sb="4" eb="5">
      <t>ショ</t>
    </rPh>
    <rPh sb="6" eb="8">
      <t>ウケオイ</t>
    </rPh>
    <rPh sb="8" eb="9">
      <t>ヨウ</t>
    </rPh>
    <rPh sb="11" eb="13">
      <t>ギョウシャ</t>
    </rPh>
    <rPh sb="13" eb="14">
      <t>ヒカ</t>
    </rPh>
    <phoneticPr fontId="6"/>
  </si>
  <si>
    <t>　非・不課税対象</t>
    <rPh sb="1" eb="2">
      <t>ヒ</t>
    </rPh>
    <rPh sb="3" eb="6">
      <t>フカゼイ</t>
    </rPh>
    <rPh sb="6" eb="8">
      <t>タイショウ</t>
    </rPh>
    <phoneticPr fontId="6"/>
  </si>
  <si>
    <t>別紙明細のとおり（明細を添付）</t>
    <rPh sb="0" eb="2">
      <t>ベッシ</t>
    </rPh>
    <rPh sb="2" eb="4">
      <t>メイサイ</t>
    </rPh>
    <rPh sb="9" eb="11">
      <t>メイサイ</t>
    </rPh>
    <rPh sb="12" eb="14">
      <t>テンプ</t>
    </rPh>
    <phoneticPr fontId="6"/>
  </si>
  <si>
    <t>印紙代</t>
    <rPh sb="0" eb="2">
      <t>インシ</t>
    </rPh>
    <rPh sb="2" eb="3">
      <t>ダイ</t>
    </rPh>
    <phoneticPr fontId="6"/>
  </si>
  <si>
    <t>品名を記入</t>
    <rPh sb="0" eb="2">
      <t>ヒンメイ</t>
    </rPh>
    <rPh sb="3" eb="5">
      <t>キニュウ</t>
    </rPh>
    <phoneticPr fontId="6"/>
  </si>
  <si>
    <t>本</t>
    <rPh sb="0" eb="1">
      <t>ホン</t>
    </rPh>
    <phoneticPr fontId="6"/>
  </si>
  <si>
    <t>請求明細書[一般用]（業者控）</t>
    <rPh sb="0" eb="1">
      <t>ショウ</t>
    </rPh>
    <rPh sb="1" eb="2">
      <t>モトム</t>
    </rPh>
    <rPh sb="2" eb="4">
      <t>メイサイ</t>
    </rPh>
    <rPh sb="4" eb="5">
      <t>ショ</t>
    </rPh>
    <rPh sb="6" eb="9">
      <t>イッパンヨウ</t>
    </rPh>
    <rPh sb="11" eb="13">
      <t>ギョウシャ</t>
    </rPh>
    <rPh sb="13" eb="14">
      <t>ヒカ</t>
    </rPh>
    <phoneticPr fontId="6"/>
  </si>
  <si>
    <t>2023.10</t>
    <phoneticPr fontId="6"/>
  </si>
  <si>
    <t>路盤工</t>
    <rPh sb="0" eb="3">
      <t>ロバンコウ</t>
    </rPh>
    <phoneticPr fontId="6"/>
  </si>
  <si>
    <t>長野県上伊那郡南箕輪村40-1</t>
    <rPh sb="0" eb="3">
      <t>ナガノケン</t>
    </rPh>
    <rPh sb="3" eb="7">
      <t>カミイナグン</t>
    </rPh>
    <rPh sb="7" eb="8">
      <t>ミナミ</t>
    </rPh>
    <rPh sb="8" eb="11">
      <t>ミノワムラ</t>
    </rPh>
    <phoneticPr fontId="6"/>
  </si>
  <si>
    <t>株式会社　宮坂組</t>
    <rPh sb="0" eb="4">
      <t>カブシキガイシャ</t>
    </rPh>
    <rPh sb="5" eb="7">
      <t>ミヤサカ</t>
    </rPh>
    <rPh sb="7" eb="8">
      <t>クミ</t>
    </rPh>
    <phoneticPr fontId="6"/>
  </si>
  <si>
    <t>0265-73-7222</t>
    <phoneticPr fontId="6"/>
  </si>
  <si>
    <t>八十二</t>
    <rPh sb="0" eb="3">
      <t>ハチジュウニ</t>
    </rPh>
    <phoneticPr fontId="6"/>
  </si>
  <si>
    <t>箕輪</t>
    <rPh sb="0" eb="2">
      <t>ミノワ</t>
    </rPh>
    <phoneticPr fontId="6"/>
  </si>
  <si>
    <t>記入例</t>
    <rPh sb="0" eb="3">
      <t>キニュウレイ</t>
    </rPh>
    <phoneticPr fontId="6"/>
  </si>
  <si>
    <t>[請負工事]</t>
    <rPh sb="1" eb="3">
      <t>ウケオイ</t>
    </rPh>
    <rPh sb="3" eb="5">
      <t>コウジ</t>
    </rPh>
    <phoneticPr fontId="6"/>
  </si>
  <si>
    <t>合計(消費税込）</t>
    <rPh sb="0" eb="1">
      <t>ゴウ</t>
    </rPh>
    <rPh sb="1" eb="2">
      <t>ケイ</t>
    </rPh>
    <rPh sb="3" eb="6">
      <t>ショウヒゼイ</t>
    </rPh>
    <rPh sb="6" eb="7">
      <t>コ</t>
    </rPh>
    <phoneticPr fontId="6"/>
  </si>
  <si>
    <t>請求書は毎月末日締切で、翌月8日必着を厳守してください。</t>
    <rPh sb="0" eb="2">
      <t>セイキュウ</t>
    </rPh>
    <rPh sb="2" eb="3">
      <t>ショ</t>
    </rPh>
    <rPh sb="4" eb="6">
      <t>マイツキ</t>
    </rPh>
    <rPh sb="6" eb="7">
      <t>マツ</t>
    </rPh>
    <rPh sb="7" eb="8">
      <t>ヒ</t>
    </rPh>
    <rPh sb="8" eb="9">
      <t>シ</t>
    </rPh>
    <rPh sb="9" eb="10">
      <t>キリ</t>
    </rPh>
    <rPh sb="12" eb="14">
      <t>ヨクゲツ</t>
    </rPh>
    <rPh sb="15" eb="16">
      <t>ヒ</t>
    </rPh>
    <rPh sb="16" eb="18">
      <t>ヒッチャク</t>
    </rPh>
    <rPh sb="19" eb="21">
      <t>ゲンシュ</t>
    </rPh>
    <phoneticPr fontId="6"/>
  </si>
  <si>
    <t>請求者欄には【取引先登録票】による届出事項を記入、課税事業者は[登録番号（13桁）]を記入してください。</t>
    <rPh sb="0" eb="2">
      <t>セイキュウ</t>
    </rPh>
    <rPh sb="2" eb="3">
      <t>シャ</t>
    </rPh>
    <rPh sb="3" eb="4">
      <t>ラン</t>
    </rPh>
    <rPh sb="7" eb="9">
      <t>トリヒキ</t>
    </rPh>
    <rPh sb="9" eb="10">
      <t>サキ</t>
    </rPh>
    <rPh sb="10" eb="12">
      <t>トウロク</t>
    </rPh>
    <rPh sb="12" eb="13">
      <t>ヒョウ</t>
    </rPh>
    <rPh sb="17" eb="19">
      <t>トドケデ</t>
    </rPh>
    <rPh sb="19" eb="21">
      <t>ジコウ</t>
    </rPh>
    <rPh sb="22" eb="24">
      <t>キニュウ</t>
    </rPh>
    <rPh sb="25" eb="27">
      <t>カゼイ</t>
    </rPh>
    <rPh sb="27" eb="30">
      <t>ジギョウシャ</t>
    </rPh>
    <rPh sb="32" eb="36">
      <t>トウロクバンゴウ</t>
    </rPh>
    <rPh sb="39" eb="40">
      <t>ケタ</t>
    </rPh>
    <rPh sb="43" eb="45">
      <t>キニュウ</t>
    </rPh>
    <phoneticPr fontId="6"/>
  </si>
  <si>
    <t>A000123</t>
    <phoneticPr fontId="6"/>
  </si>
  <si>
    <t>D000456</t>
    <phoneticPr fontId="6"/>
  </si>
  <si>
    <t>令和○年度　土木工事</t>
    <rPh sb="0" eb="2">
      <t>レイワ</t>
    </rPh>
    <rPh sb="3" eb="5">
      <t>ネンド</t>
    </rPh>
    <rPh sb="6" eb="8">
      <t>ドボク</t>
    </rPh>
    <rPh sb="8" eb="10">
      <t>コウジ</t>
    </rPh>
    <phoneticPr fontId="6"/>
  </si>
  <si>
    <t>令和○年度　舗装工事</t>
    <rPh sb="0" eb="2">
      <t>レイワ</t>
    </rPh>
    <rPh sb="3" eb="5">
      <t>ネンド</t>
    </rPh>
    <rPh sb="6" eb="8">
      <t>ホソウ</t>
    </rPh>
    <rPh sb="8" eb="10">
      <t>コウジ</t>
    </rPh>
    <phoneticPr fontId="6"/>
  </si>
  <si>
    <t>①②は提出用です。請求総括表へ添付の上、翌月8日必着にて提出して下さい。</t>
    <rPh sb="3" eb="6">
      <t>テイシュツヨウ</t>
    </rPh>
    <rPh sb="9" eb="11">
      <t>セイキュウ</t>
    </rPh>
    <rPh sb="11" eb="13">
      <t>ソウカツ</t>
    </rPh>
    <rPh sb="13" eb="14">
      <t>ヒョウ</t>
    </rPh>
    <rPh sb="15" eb="17">
      <t>テンプ</t>
    </rPh>
    <rPh sb="18" eb="19">
      <t>ウエ</t>
    </rPh>
    <rPh sb="20" eb="22">
      <t>ヨクゲツ</t>
    </rPh>
    <rPh sb="23" eb="24">
      <t>ヒ</t>
    </rPh>
    <rPh sb="24" eb="26">
      <t>ヒッチャク</t>
    </rPh>
    <rPh sb="28" eb="30">
      <t>テイシュツ</t>
    </rPh>
    <rPh sb="32" eb="33">
      <t>クダ</t>
    </rPh>
    <phoneticPr fontId="6"/>
  </si>
  <si>
    <t>連絡先　TEL 0265-73-7222　FAX 0265-73-7223</t>
    <rPh sb="0" eb="3">
      <t>レンラクサキ</t>
    </rPh>
    <phoneticPr fontId="5"/>
  </si>
  <si>
    <t>長野県上伊那郡南箕輪村40-1　株式会社宮坂組　総務・経理部</t>
    <rPh sb="0" eb="3">
      <t>ナガノケン</t>
    </rPh>
    <rPh sb="3" eb="7">
      <t>カミイナグン</t>
    </rPh>
    <rPh sb="7" eb="8">
      <t>ミナミ</t>
    </rPh>
    <rPh sb="8" eb="11">
      <t>ミノワムラ</t>
    </rPh>
    <rPh sb="16" eb="18">
      <t>カブシキ</t>
    </rPh>
    <rPh sb="18" eb="20">
      <t>カイシャ</t>
    </rPh>
    <rPh sb="20" eb="22">
      <t>ミヤサカ</t>
    </rPh>
    <rPh sb="22" eb="23">
      <t>グミ</t>
    </rPh>
    <rPh sb="24" eb="26">
      <t>ソウム</t>
    </rPh>
    <rPh sb="27" eb="30">
      <t>ケイリブ</t>
    </rPh>
    <phoneticPr fontId="5"/>
  </si>
  <si>
    <t>　　その他、ご不明な点がありましたら、下記までお問い合わせください。</t>
    <rPh sb="4" eb="5">
      <t>タ</t>
    </rPh>
    <rPh sb="19" eb="21">
      <t>カキ</t>
    </rPh>
    <phoneticPr fontId="5"/>
  </si>
  <si>
    <t>ことがございますので、お気を付け下さい。）</t>
    <rPh sb="12" eb="13">
      <t>キ</t>
    </rPh>
    <rPh sb="14" eb="15">
      <t>ツ</t>
    </rPh>
    <rPh sb="16" eb="17">
      <t>クダ</t>
    </rPh>
    <phoneticPr fontId="5"/>
  </si>
  <si>
    <t>（提出期限を経過したものは当月の支払対象となりません。お支払いが１カ月遅れる</t>
    <rPh sb="3" eb="5">
      <t>キゲン</t>
    </rPh>
    <rPh sb="6" eb="8">
      <t>ケイカ</t>
    </rPh>
    <rPh sb="13" eb="15">
      <t>トウゲツ</t>
    </rPh>
    <rPh sb="16" eb="18">
      <t>シハラ</t>
    </rPh>
    <rPh sb="18" eb="20">
      <t>タイショウ</t>
    </rPh>
    <rPh sb="28" eb="30">
      <t>シハラ</t>
    </rPh>
    <rPh sb="34" eb="35">
      <t>ゲツ</t>
    </rPh>
    <rPh sb="35" eb="36">
      <t>オク</t>
    </rPh>
    <phoneticPr fontId="5"/>
  </si>
  <si>
    <t>毎月末日締切で翌月8日必着を厳守してください。</t>
    <rPh sb="0" eb="2">
      <t>マイツキ</t>
    </rPh>
    <rPh sb="2" eb="3">
      <t>マツ</t>
    </rPh>
    <rPh sb="3" eb="4">
      <t>ヒ</t>
    </rPh>
    <rPh sb="4" eb="6">
      <t>シメキリ</t>
    </rPh>
    <rPh sb="7" eb="8">
      <t>ヨク</t>
    </rPh>
    <rPh sb="8" eb="9">
      <t>ツキ</t>
    </rPh>
    <rPh sb="10" eb="11">
      <t>カ</t>
    </rPh>
    <rPh sb="11" eb="13">
      <t>ヒッチャク</t>
    </rPh>
    <rPh sb="14" eb="16">
      <t>ゲンシュ</t>
    </rPh>
    <phoneticPr fontId="5"/>
  </si>
  <si>
    <t>④</t>
    <phoneticPr fontId="6"/>
  </si>
  <si>
    <t>映されませんので注意してください。</t>
    <rPh sb="0" eb="1">
      <t>エイ</t>
    </rPh>
    <rPh sb="8" eb="10">
      <t>チュウイ</t>
    </rPh>
    <phoneticPr fontId="6"/>
  </si>
  <si>
    <t>には必ず[取引先登録票]にて変更届を提出してください。請求書にて変更されても反</t>
    <rPh sb="2" eb="3">
      <t>カナラ</t>
    </rPh>
    <rPh sb="5" eb="8">
      <t>トリヒキサキ</t>
    </rPh>
    <rPh sb="8" eb="11">
      <t>トウロクヒョウ</t>
    </rPh>
    <rPh sb="14" eb="16">
      <t>ヘンコウ</t>
    </rPh>
    <rPh sb="16" eb="17">
      <t>トドケ</t>
    </rPh>
    <rPh sb="18" eb="20">
      <t>テイシュツ</t>
    </rPh>
    <rPh sb="27" eb="30">
      <t>セイキュウショ</t>
    </rPh>
    <rPh sb="32" eb="34">
      <t>ヘンコウ</t>
    </rPh>
    <rPh sb="38" eb="39">
      <t>ハン</t>
    </rPh>
    <phoneticPr fontId="6"/>
  </si>
  <si>
    <t>③</t>
    <phoneticPr fontId="6"/>
  </si>
  <si>
    <t>②</t>
    <phoneticPr fontId="6"/>
  </si>
  <si>
    <t>さい。</t>
    <phoneticPr fontId="4"/>
  </si>
  <si>
    <t>請求明細書に[別紙明細]を添付する場合は、必ず明細書①,②それぞれに添付して下</t>
    <rPh sb="0" eb="2">
      <t>セイキュウ</t>
    </rPh>
    <rPh sb="2" eb="5">
      <t>メイサイショ</t>
    </rPh>
    <rPh sb="7" eb="9">
      <t>ベッシ</t>
    </rPh>
    <rPh sb="9" eb="11">
      <t>メイサイ</t>
    </rPh>
    <rPh sb="13" eb="15">
      <t>テンプ</t>
    </rPh>
    <rPh sb="17" eb="19">
      <t>バアイ</t>
    </rPh>
    <rPh sb="21" eb="22">
      <t>カナラ</t>
    </rPh>
    <rPh sb="23" eb="26">
      <t>メイサイショ</t>
    </rPh>
    <rPh sb="34" eb="36">
      <t>テンプ</t>
    </rPh>
    <rPh sb="38" eb="39">
      <t>クダ</t>
    </rPh>
    <phoneticPr fontId="6"/>
  </si>
  <si>
    <r>
      <rPr>
        <u/>
        <sz val="11"/>
        <rFont val="BIZ UDゴシック"/>
        <family val="3"/>
        <charset val="128"/>
      </rPr>
      <t xml:space="preserve"> [①請求総括表]は必ず作成</t>
    </r>
    <r>
      <rPr>
        <sz val="11"/>
        <rFont val="BIZ UDゴシック"/>
        <family val="3"/>
        <charset val="128"/>
      </rPr>
      <t>し、請求明細書①・②と合わせて提出して下さい。</t>
    </r>
    <rPh sb="3" eb="5">
      <t>セイキュウ</t>
    </rPh>
    <rPh sb="5" eb="8">
      <t>ソウカツヒョウ</t>
    </rPh>
    <rPh sb="10" eb="11">
      <t>カナラ</t>
    </rPh>
    <rPh sb="12" eb="14">
      <t>サクセイ</t>
    </rPh>
    <rPh sb="16" eb="18">
      <t>セイキュウ</t>
    </rPh>
    <rPh sb="18" eb="21">
      <t>メイサイショ</t>
    </rPh>
    <rPh sb="25" eb="26">
      <t>ア</t>
    </rPh>
    <rPh sb="29" eb="31">
      <t>テイシュツ</t>
    </rPh>
    <rPh sb="33" eb="34">
      <t>クダ</t>
    </rPh>
    <phoneticPr fontId="5"/>
  </si>
  <si>
    <t>①</t>
    <phoneticPr fontId="6"/>
  </si>
  <si>
    <t>（２）提出時のお願い</t>
    <rPh sb="3" eb="5">
      <t>テイシュツ</t>
    </rPh>
    <rPh sb="5" eb="6">
      <t>ジ</t>
    </rPh>
    <rPh sb="8" eb="9">
      <t>ネガ</t>
    </rPh>
    <phoneticPr fontId="5"/>
  </si>
  <si>
    <t>られていないため、差替え提出をお願いすることになりますので何卒ご了承下さい。</t>
    <phoneticPr fontId="4"/>
  </si>
  <si>
    <t>※</t>
    <phoneticPr fontId="4"/>
  </si>
  <si>
    <t>す。</t>
    <phoneticPr fontId="4"/>
  </si>
  <si>
    <r>
      <rPr>
        <u/>
        <sz val="11"/>
        <rFont val="BIZ UDゴシック"/>
        <family val="3"/>
        <charset val="128"/>
      </rPr>
      <t>インボイス登録番号欄には必ず記入</t>
    </r>
    <r>
      <rPr>
        <sz val="11"/>
        <rFont val="BIZ UDゴシック"/>
        <family val="3"/>
        <charset val="128"/>
      </rPr>
      <t>し、</t>
    </r>
    <r>
      <rPr>
        <u/>
        <sz val="11"/>
        <rFont val="BIZ UDゴシック"/>
        <family val="3"/>
        <charset val="128"/>
      </rPr>
      <t>免税事業者の方は[免税事業者]と記入</t>
    </r>
    <r>
      <rPr>
        <sz val="11"/>
        <rFont val="BIZ UDゴシック"/>
        <family val="3"/>
        <charset val="128"/>
      </rPr>
      <t>願いま</t>
    </r>
    <rPh sb="5" eb="9">
      <t>トウロクバンゴウ</t>
    </rPh>
    <rPh sb="9" eb="10">
      <t>ラン</t>
    </rPh>
    <rPh sb="12" eb="13">
      <t>カナラ</t>
    </rPh>
    <rPh sb="14" eb="16">
      <t>キニュウ</t>
    </rPh>
    <rPh sb="18" eb="20">
      <t>メンゼイ</t>
    </rPh>
    <rPh sb="20" eb="22">
      <t>ジギョウ</t>
    </rPh>
    <rPh sb="22" eb="23">
      <t>シャ</t>
    </rPh>
    <rPh sb="24" eb="25">
      <t>カタ</t>
    </rPh>
    <rPh sb="27" eb="29">
      <t>メンゼイ</t>
    </rPh>
    <rPh sb="29" eb="32">
      <t>ジギョウシャ</t>
    </rPh>
    <rPh sb="34" eb="36">
      <t>キニュウ</t>
    </rPh>
    <rPh sb="36" eb="37">
      <t>ネガ</t>
    </rPh>
    <phoneticPr fontId="4"/>
  </si>
  <si>
    <t>※保護パスワードはかけておりません。</t>
    <rPh sb="1" eb="3">
      <t>ホゴ</t>
    </rPh>
    <phoneticPr fontId="5"/>
  </si>
  <si>
    <t>場合には、いったんシート保護を解除し、修正してください。</t>
    <rPh sb="0" eb="2">
      <t>バアイ</t>
    </rPh>
    <rPh sb="19" eb="20">
      <t>オサム</t>
    </rPh>
    <phoneticPr fontId="5"/>
  </si>
  <si>
    <t>の端数は四捨五入にて処理されています。請求内容により計算式等に不具合が生じた</t>
    <rPh sb="1" eb="3">
      <t>ハスウ</t>
    </rPh>
    <rPh sb="4" eb="8">
      <t>シシャゴニュウ</t>
    </rPh>
    <rPh sb="10" eb="12">
      <t>ショリ</t>
    </rPh>
    <rPh sb="19" eb="23">
      <t>セイキュウナイヨウ</t>
    </rPh>
    <rPh sb="26" eb="29">
      <t>ケイサンシキ</t>
    </rPh>
    <rPh sb="29" eb="30">
      <t>トウ</t>
    </rPh>
    <rPh sb="31" eb="34">
      <t>フグアイ</t>
    </rPh>
    <rPh sb="35" eb="36">
      <t>ショウ</t>
    </rPh>
    <phoneticPr fontId="6"/>
  </si>
  <si>
    <t>各様式とも黄色箇所へ入力すると提出用ページへ転記されます。計算式は小数点以下</t>
    <rPh sb="0" eb="1">
      <t>カク</t>
    </rPh>
    <rPh sb="1" eb="3">
      <t>ヨウシキ</t>
    </rPh>
    <rPh sb="5" eb="7">
      <t>キイロ</t>
    </rPh>
    <rPh sb="7" eb="9">
      <t>カショ</t>
    </rPh>
    <rPh sb="10" eb="12">
      <t>ニュウリョク</t>
    </rPh>
    <rPh sb="15" eb="18">
      <t>テイシュツヨウ</t>
    </rPh>
    <rPh sb="22" eb="24">
      <t>テンキ</t>
    </rPh>
    <rPh sb="29" eb="32">
      <t>ケイサンシキ</t>
    </rPh>
    <rPh sb="33" eb="36">
      <t>ショウスウテン</t>
    </rPh>
    <rPh sb="36" eb="38">
      <t>イカ</t>
    </rPh>
    <phoneticPr fontId="5"/>
  </si>
  <si>
    <t>に反映しませんので注意して下さい。</t>
    <rPh sb="9" eb="11">
      <t>チュウイ</t>
    </rPh>
    <rPh sb="13" eb="14">
      <t>クダ</t>
    </rPh>
    <phoneticPr fontId="4"/>
  </si>
  <si>
    <r>
      <t>計し、消費税額および請求金額合計を算出しています。</t>
    </r>
    <r>
      <rPr>
        <u/>
        <sz val="11"/>
        <rFont val="BIZ UDゴシック"/>
        <family val="3"/>
        <charset val="128"/>
      </rPr>
      <t>消費税率を入力しないと集計</t>
    </r>
    <rPh sb="25" eb="27">
      <t>ショウヒ</t>
    </rPh>
    <phoneticPr fontId="4"/>
  </si>
  <si>
    <t>各請求明細書の請求金額合計は、税区分（赤枠）された税抜き金額を適用税率毎に集</t>
    <rPh sb="0" eb="1">
      <t>カク</t>
    </rPh>
    <rPh sb="1" eb="3">
      <t>セイキュウ</t>
    </rPh>
    <rPh sb="3" eb="6">
      <t>メイサイショ</t>
    </rPh>
    <rPh sb="7" eb="9">
      <t>セイキュウ</t>
    </rPh>
    <rPh sb="9" eb="11">
      <t>キンガク</t>
    </rPh>
    <rPh sb="11" eb="13">
      <t>ゴウケイ</t>
    </rPh>
    <rPh sb="25" eb="27">
      <t>ゼイヌ</t>
    </rPh>
    <rPh sb="31" eb="33">
      <t>テキヨウ</t>
    </rPh>
    <phoneticPr fontId="4"/>
  </si>
  <si>
    <t>③</t>
    <phoneticPr fontId="4"/>
  </si>
  <si>
    <t>②[請負用]③[一般用]の各シートに自動転記されます。</t>
    <rPh sb="2" eb="5">
      <t>ウケオイヨウ</t>
    </rPh>
    <rPh sb="8" eb="11">
      <t>イッパンヨウ</t>
    </rPh>
    <rPh sb="13" eb="14">
      <t>カク</t>
    </rPh>
    <phoneticPr fontId="5"/>
  </si>
  <si>
    <t>［①請求総括表(業者控)］に請求日・請求者欄（緑色箇所）を入力すると請求明細書</t>
    <rPh sb="2" eb="4">
      <t>セイキュウ</t>
    </rPh>
    <rPh sb="4" eb="7">
      <t>ソウカツヒョウ</t>
    </rPh>
    <rPh sb="8" eb="10">
      <t>ギョウシャ</t>
    </rPh>
    <rPh sb="10" eb="11">
      <t>ヒカエ</t>
    </rPh>
    <rPh sb="14" eb="16">
      <t>セイキュウ</t>
    </rPh>
    <rPh sb="16" eb="17">
      <t>ヒ</t>
    </rPh>
    <rPh sb="18" eb="20">
      <t>セイキュウ</t>
    </rPh>
    <rPh sb="20" eb="21">
      <t>シャ</t>
    </rPh>
    <rPh sb="21" eb="22">
      <t>ラン</t>
    </rPh>
    <rPh sb="23" eb="24">
      <t>ミドリ</t>
    </rPh>
    <rPh sb="24" eb="25">
      <t>イロ</t>
    </rPh>
    <rPh sb="25" eb="27">
      <t>カショ</t>
    </rPh>
    <rPh sb="29" eb="31">
      <t>ニュウリョク</t>
    </rPh>
    <rPh sb="34" eb="36">
      <t>セイキュウ</t>
    </rPh>
    <rPh sb="36" eb="39">
      <t>メイサイショ</t>
    </rPh>
    <phoneticPr fontId="5"/>
  </si>
  <si>
    <t>(各３部複写）で構成されています。</t>
    <rPh sb="1" eb="2">
      <t>カク</t>
    </rPh>
    <rPh sb="3" eb="4">
      <t>ブ</t>
    </rPh>
    <rPh sb="4" eb="6">
      <t>フクシャ</t>
    </rPh>
    <phoneticPr fontId="5"/>
  </si>
  <si>
    <t>請求書様式は、①請求総括表（２部複写）、請求明細書②[請負用]・③[一般用]</t>
    <rPh sb="0" eb="2">
      <t>セイキュウ</t>
    </rPh>
    <rPh sb="2" eb="3">
      <t>ショ</t>
    </rPh>
    <rPh sb="3" eb="5">
      <t>ヨウシキ</t>
    </rPh>
    <rPh sb="8" eb="13">
      <t>セイキュウソウカツヒョウ</t>
    </rPh>
    <rPh sb="15" eb="16">
      <t>ブ</t>
    </rPh>
    <rPh sb="16" eb="18">
      <t>フクシャ</t>
    </rPh>
    <rPh sb="20" eb="22">
      <t>セイキュウ</t>
    </rPh>
    <rPh sb="22" eb="25">
      <t>メイサイショ</t>
    </rPh>
    <rPh sb="27" eb="30">
      <t>ウケオイヨウ</t>
    </rPh>
    <rPh sb="34" eb="37">
      <t>イッパンヨウ</t>
    </rPh>
    <phoneticPr fontId="5"/>
  </si>
  <si>
    <t>（１）エクセルファイル様式をご利用の場合</t>
    <rPh sb="11" eb="13">
      <t>ヨウシキ</t>
    </rPh>
    <rPh sb="15" eb="17">
      <t>リヨウ</t>
    </rPh>
    <rPh sb="18" eb="20">
      <t>バアイ</t>
    </rPh>
    <phoneticPr fontId="5"/>
  </si>
  <si>
    <t>「請求書」の作成上のお取り扱い</t>
    <rPh sb="1" eb="4">
      <t>セイキュウショ</t>
    </rPh>
    <rPh sb="6" eb="8">
      <t>サクセイ</t>
    </rPh>
    <rPh sb="8" eb="9">
      <t>ジョウ</t>
    </rPh>
    <rPh sb="11" eb="12">
      <t>ト</t>
    </rPh>
    <rPh sb="13" eb="14">
      <t>アツカ</t>
    </rPh>
    <phoneticPr fontId="5"/>
  </si>
  <si>
    <t>入力上の注意事項</t>
    <rPh sb="0" eb="2">
      <t>ニュウリョク</t>
    </rPh>
    <rPh sb="2" eb="3">
      <t>ジョウ</t>
    </rPh>
    <rPh sb="4" eb="8">
      <t>チュウイジコウ</t>
    </rPh>
    <phoneticPr fontId="6"/>
  </si>
  <si>
    <t>インボイス登録番号の記載誤り、記載漏れがあった場合は弊社で訂正することは認め</t>
    <phoneticPr fontId="4"/>
  </si>
  <si>
    <t xml:space="preserve"> 請求者欄には必ず社印を押印してください。</t>
    <rPh sb="1" eb="3">
      <t>セイキュウ</t>
    </rPh>
    <rPh sb="3" eb="4">
      <t>シャ</t>
    </rPh>
    <rPh sb="4" eb="5">
      <t>ラン</t>
    </rPh>
    <rPh sb="7" eb="8">
      <t>カナラ</t>
    </rPh>
    <rPh sb="9" eb="11">
      <t>シャイン</t>
    </rPh>
    <rPh sb="12" eb="14">
      <t>オウイン</t>
    </rPh>
    <phoneticPr fontId="5"/>
  </si>
  <si>
    <t>請求者欄には【取引先登録票】による届出事項を記入し、届出事項に変更がある場合</t>
    <rPh sb="0" eb="2">
      <t>セイキュウ</t>
    </rPh>
    <rPh sb="2" eb="3">
      <t>シャ</t>
    </rPh>
    <rPh sb="3" eb="4">
      <t>ラン</t>
    </rPh>
    <rPh sb="7" eb="9">
      <t>トリヒキ</t>
    </rPh>
    <rPh sb="9" eb="10">
      <t>サキ</t>
    </rPh>
    <rPh sb="10" eb="12">
      <t>トウロク</t>
    </rPh>
    <rPh sb="12" eb="13">
      <t>ヒョウ</t>
    </rPh>
    <rPh sb="17" eb="19">
      <t>トドケデ</t>
    </rPh>
    <rPh sb="19" eb="21">
      <t>ジコウ</t>
    </rPh>
    <rPh sb="22" eb="24">
      <t>キニュウ</t>
    </rPh>
    <rPh sb="26" eb="30">
      <t>トドケデジコウ</t>
    </rPh>
    <rPh sb="31" eb="33">
      <t>ヘンコウ</t>
    </rPh>
    <rPh sb="36" eb="38">
      <t>バアイ</t>
    </rPh>
    <phoneticPr fontId="6"/>
  </si>
  <si>
    <t>社名</t>
    <rPh sb="0" eb="2">
      <t>シャメイ</t>
    </rPh>
    <phoneticPr fontId="6"/>
  </si>
  <si>
    <t>請求者欄にて変更されても反映しませんので注意して下さい。</t>
    <rPh sb="0" eb="2">
      <t>セイキュウ</t>
    </rPh>
    <rPh sb="2" eb="3">
      <t>シャ</t>
    </rPh>
    <rPh sb="3" eb="4">
      <t>ラン</t>
    </rPh>
    <rPh sb="6" eb="8">
      <t>ヘンコウ</t>
    </rPh>
    <rPh sb="12" eb="14">
      <t>ハンエイ</t>
    </rPh>
    <rPh sb="20" eb="22">
      <t>チュウイ</t>
    </rPh>
    <rPh sb="24" eb="25">
      <t>クダ</t>
    </rPh>
    <phoneticPr fontId="6"/>
  </si>
  <si>
    <t>取引先コード</t>
    <rPh sb="0" eb="3">
      <t>トリヒキサキ</t>
    </rPh>
    <phoneticPr fontId="6"/>
  </si>
  <si>
    <t>(D）×</t>
    <phoneticPr fontId="6"/>
  </si>
  <si>
    <t>％（万円未満切捨）</t>
    <rPh sb="2" eb="4">
      <t>マンエン</t>
    </rPh>
    <rPh sb="4" eb="6">
      <t>ミマン</t>
    </rPh>
    <rPh sb="6" eb="8">
      <t>キリス</t>
    </rPh>
    <phoneticPr fontId="6"/>
  </si>
  <si>
    <t>今回請求金額は出来高累計（D)に支払率（注文書に</t>
    <rPh sb="0" eb="2">
      <t>コンカイ</t>
    </rPh>
    <rPh sb="2" eb="4">
      <t>セイキュウ</t>
    </rPh>
    <rPh sb="4" eb="6">
      <t>キンガク</t>
    </rPh>
    <rPh sb="7" eb="10">
      <t>デキダカ</t>
    </rPh>
    <rPh sb="10" eb="12">
      <t>ルイケイ</t>
    </rPh>
    <rPh sb="16" eb="18">
      <t>シハラ</t>
    </rPh>
    <rPh sb="18" eb="19">
      <t>リツ</t>
    </rPh>
    <rPh sb="20" eb="23">
      <t>チュウモンショ</t>
    </rPh>
    <phoneticPr fontId="6"/>
  </si>
  <si>
    <t>に準ずる）を乗じた金額（E）から前回迄の請求金額計</t>
    <rPh sb="1" eb="2">
      <t>ジュン</t>
    </rPh>
    <rPh sb="6" eb="7">
      <t>ジョウ</t>
    </rPh>
    <rPh sb="9" eb="10">
      <t>キン</t>
    </rPh>
    <rPh sb="10" eb="11">
      <t>ガク</t>
    </rPh>
    <rPh sb="16" eb="18">
      <t>ゼンカイ</t>
    </rPh>
    <rPh sb="18" eb="19">
      <t>マデ</t>
    </rPh>
    <rPh sb="20" eb="24">
      <t>セイキュウキンガク</t>
    </rPh>
    <rPh sb="24" eb="25">
      <t>ケイ</t>
    </rPh>
    <phoneticPr fontId="6"/>
  </si>
  <si>
    <t>（F)を差し引いた金額となります。</t>
    <rPh sb="10" eb="11">
      <t>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</si>
</sst>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
    <numFmt numFmtId="177" formatCode="0_ "/>
    <numFmt numFmtId="178" formatCode="m/d;@"/>
    <numFmt numFmtId="179" formatCode="#,##0.00_ "/>
    <numFmt numFmtId="180" formatCode="#,##0.0_ "/>
    <numFmt numFmtId="181" formatCode="###"/>
    <numFmt numFmtId="182" formatCode="m/dd"/>
    <numFmt numFmtId="183" formatCode="#,##0_);[Red]\(#,##0\)"/>
  </numFmts>
  <fonts count="3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1"/>
      <color theme="1"/>
      <name val="游ゴシック"/>
      <family val="2"/>
      <scheme val="minor"/>
    </font>
    <font>
      <sz val="8"/>
      <name val="ＭＳ Ｐゴシック"/>
      <family val="3"/>
      <charset val="128"/>
    </font>
    <font>
      <sz val="11"/>
      <color rgb="FFFF0000"/>
      <name val="ＭＳ Ｐゴシック"/>
      <family val="3"/>
      <charset val="128"/>
    </font>
    <font>
      <sz val="10"/>
      <name val="ＭＳ Ｐゴシック"/>
      <family val="3"/>
      <charset val="128"/>
    </font>
    <font>
      <sz val="9"/>
      <color rgb="FFFF0000"/>
      <name val="ＭＳ Ｐゴシック"/>
      <family val="3"/>
      <charset val="128"/>
    </font>
    <font>
      <sz val="11"/>
      <color theme="1"/>
      <name val="ＭＳ Ｐゴシック"/>
      <family val="3"/>
      <charset val="128"/>
    </font>
    <font>
      <sz val="9"/>
      <color theme="1"/>
      <name val="ＭＳ Ｐゴシック"/>
      <family val="3"/>
      <charset val="128"/>
    </font>
    <font>
      <sz val="10"/>
      <color rgb="FFFF0000"/>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8"/>
      <color theme="1"/>
      <name val="ＭＳ Ｐゴシック"/>
      <family val="3"/>
      <charset val="128"/>
    </font>
    <font>
      <sz val="12"/>
      <color theme="1"/>
      <name val="ＭＳ Ｐゴシック"/>
      <family val="3"/>
      <charset val="128"/>
    </font>
    <font>
      <b/>
      <sz val="18"/>
      <color theme="1"/>
      <name val="ＭＳ Ｐゴシック"/>
      <family val="3"/>
      <charset val="128"/>
    </font>
    <font>
      <b/>
      <sz val="14"/>
      <color theme="1"/>
      <name val="ＭＳ Ｐゴシック"/>
      <family val="3"/>
      <charset val="128"/>
    </font>
    <font>
      <sz val="12"/>
      <name val="ＭＳ Ｐゴシック"/>
      <family val="3"/>
      <charset val="128"/>
    </font>
    <font>
      <sz val="16"/>
      <color theme="1"/>
      <name val="ＭＳ Ｐゴシック"/>
      <family val="3"/>
      <charset val="128"/>
    </font>
    <font>
      <sz val="20"/>
      <color theme="1"/>
      <name val="ＭＳ Ｐゴシック"/>
      <family val="3"/>
      <charset val="128"/>
    </font>
    <font>
      <sz val="11"/>
      <name val="BIZ UDゴシック"/>
      <family val="3"/>
      <charset val="128"/>
    </font>
    <font>
      <b/>
      <u/>
      <sz val="11"/>
      <name val="BIZ UDゴシック"/>
      <family val="3"/>
      <charset val="128"/>
    </font>
    <font>
      <u/>
      <sz val="11"/>
      <name val="BIZ UDゴシック"/>
      <family val="3"/>
      <charset val="128"/>
    </font>
    <font>
      <sz val="12"/>
      <color rgb="FFFF0000"/>
      <name val="游ゴシック"/>
      <family val="3"/>
      <charset val="128"/>
      <scheme val="minor"/>
    </font>
    <font>
      <sz val="12"/>
      <name val="BIZ UD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122">
    <border>
      <left/>
      <right/>
      <top/>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auto="1"/>
      </top>
      <bottom style="medium">
        <color auto="1"/>
      </bottom>
      <diagonal/>
    </border>
    <border>
      <left style="hair">
        <color auto="1"/>
      </left>
      <right/>
      <top style="hair">
        <color auto="1"/>
      </top>
      <bottom style="medium">
        <color auto="1"/>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hair">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medium">
        <color indexed="64"/>
      </left>
      <right/>
      <top/>
      <bottom style="medium">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medium">
        <color indexed="64"/>
      </left>
      <right/>
      <top style="hair">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thin">
        <color indexed="64"/>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thin">
        <color indexed="64"/>
      </top>
      <bottom/>
      <diagonal/>
    </border>
    <border>
      <left style="medium">
        <color indexed="64"/>
      </left>
      <right/>
      <top style="thin">
        <color indexed="64"/>
      </top>
      <bottom/>
      <diagonal/>
    </border>
    <border>
      <left/>
      <right style="medium">
        <color indexed="64"/>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right style="medium">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top/>
      <bottom style="thin">
        <color indexed="64"/>
      </bottom>
      <diagonal/>
    </border>
    <border>
      <left style="medium">
        <color indexed="64"/>
      </left>
      <right style="hair">
        <color indexed="64"/>
      </right>
      <top style="hair">
        <color indexed="64"/>
      </top>
      <bottom style="thin">
        <color indexed="64"/>
      </bottom>
      <diagonal/>
    </border>
    <border>
      <left style="thin">
        <color indexed="64"/>
      </left>
      <right/>
      <top style="medium">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medium">
        <color indexed="64"/>
      </right>
      <top/>
      <bottom style="hair">
        <color indexed="64"/>
      </bottom>
      <diagonal/>
    </border>
    <border>
      <left/>
      <right style="thin">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right style="thin">
        <color indexed="64"/>
      </right>
      <top/>
      <bottom/>
      <diagonal/>
    </border>
    <border>
      <left/>
      <right/>
      <top/>
      <bottom style="thick">
        <color indexed="64"/>
      </bottom>
      <diagonal/>
    </border>
    <border>
      <left/>
      <right style="medium">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style="hair">
        <color indexed="64"/>
      </bottom>
      <diagonal/>
    </border>
    <border>
      <left/>
      <right style="medium">
        <color rgb="FFFF0000"/>
      </right>
      <top/>
      <bottom style="hair">
        <color indexed="64"/>
      </bottom>
      <diagonal/>
    </border>
    <border>
      <left style="medium">
        <color rgb="FFFF0000"/>
      </left>
      <right/>
      <top style="hair">
        <color indexed="64"/>
      </top>
      <bottom/>
      <diagonal/>
    </border>
    <border>
      <left/>
      <right style="medium">
        <color rgb="FFFF0000"/>
      </right>
      <top style="hair">
        <color indexed="64"/>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hair">
        <color indexed="64"/>
      </bottom>
      <diagonal/>
    </border>
    <border>
      <left/>
      <right/>
      <top style="medium">
        <color rgb="FFFF0000"/>
      </top>
      <bottom style="hair">
        <color indexed="64"/>
      </bottom>
      <diagonal/>
    </border>
    <border>
      <left/>
      <right style="medium">
        <color rgb="FFFF0000"/>
      </right>
      <top style="medium">
        <color rgb="FFFF0000"/>
      </top>
      <bottom style="hair">
        <color indexed="64"/>
      </bottom>
      <diagonal/>
    </border>
    <border>
      <left style="medium">
        <color rgb="FFFF0000"/>
      </left>
      <right/>
      <top style="hair">
        <color indexed="64"/>
      </top>
      <bottom style="hair">
        <color indexed="64"/>
      </bottom>
      <diagonal/>
    </border>
    <border>
      <left/>
      <right style="medium">
        <color rgb="FFFF0000"/>
      </right>
      <top style="hair">
        <color indexed="64"/>
      </top>
      <bottom style="hair">
        <color indexed="64"/>
      </bottom>
      <diagonal/>
    </border>
    <border>
      <left style="medium">
        <color rgb="FFFF0000"/>
      </left>
      <right/>
      <top style="hair">
        <color indexed="64"/>
      </top>
      <bottom style="medium">
        <color rgb="FFFF0000"/>
      </bottom>
      <diagonal/>
    </border>
    <border>
      <left/>
      <right/>
      <top style="hair">
        <color indexed="64"/>
      </top>
      <bottom style="medium">
        <color rgb="FFFF0000"/>
      </bottom>
      <diagonal/>
    </border>
    <border>
      <left/>
      <right style="medium">
        <color rgb="FFFF0000"/>
      </right>
      <top style="hair">
        <color indexed="64"/>
      </top>
      <bottom style="medium">
        <color rgb="FFFF0000"/>
      </bottom>
      <diagonal/>
    </border>
    <border>
      <left/>
      <right/>
      <top/>
      <bottom style="double">
        <color indexed="64"/>
      </bottom>
      <diagonal/>
    </border>
  </borders>
  <cellStyleXfs count="5">
    <xf numFmtId="0" fontId="0" fillId="0" borderId="0"/>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2" fillId="0" borderId="0">
      <alignment vertical="center"/>
    </xf>
    <xf numFmtId="0" fontId="1" fillId="0" borderId="0">
      <alignment vertical="center"/>
    </xf>
  </cellStyleXfs>
  <cellXfs count="637">
    <xf numFmtId="0" fontId="0" fillId="0" borderId="0" xfId="0"/>
    <xf numFmtId="176" fontId="8" fillId="0" borderId="0" xfId="0" applyNumberFormat="1" applyFont="1" applyAlignment="1">
      <alignment vertical="center"/>
    </xf>
    <xf numFmtId="0" fontId="9" fillId="0" borderId="0" xfId="0" applyFont="1" applyAlignment="1">
      <alignment vertical="center"/>
    </xf>
    <xf numFmtId="0" fontId="10" fillId="0" borderId="0" xfId="3" applyFont="1" applyAlignment="1">
      <alignment horizontal="center" vertical="center"/>
    </xf>
    <xf numFmtId="0" fontId="10" fillId="0" borderId="0" xfId="3"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1" fillId="0" borderId="0" xfId="0" applyFont="1" applyAlignment="1">
      <alignment vertical="center"/>
    </xf>
    <xf numFmtId="0" fontId="14" fillId="0" borderId="0" xfId="0" applyFont="1" applyAlignment="1">
      <alignment vertical="center"/>
    </xf>
    <xf numFmtId="176" fontId="3" fillId="0" borderId="0" xfId="0" applyNumberFormat="1" applyFont="1" applyAlignment="1">
      <alignment vertical="center"/>
    </xf>
    <xf numFmtId="0" fontId="12" fillId="0" borderId="0" xfId="0" applyFont="1" applyAlignment="1">
      <alignment horizontal="right" vertical="center"/>
    </xf>
    <xf numFmtId="0" fontId="12" fillId="0" borderId="0" xfId="0" applyFont="1"/>
    <xf numFmtId="38" fontId="12" fillId="0" borderId="0" xfId="0" applyNumberFormat="1" applyFont="1" applyAlignment="1">
      <alignment vertical="center"/>
    </xf>
    <xf numFmtId="38" fontId="12" fillId="0" borderId="0" xfId="1" applyFont="1" applyBorder="1" applyAlignment="1" applyProtection="1">
      <alignment horizontal="right" vertical="center" indent="1"/>
    </xf>
    <xf numFmtId="0" fontId="19" fillId="0" borderId="0" xfId="0" applyFont="1" applyAlignment="1">
      <alignment vertical="center"/>
    </xf>
    <xf numFmtId="0" fontId="12" fillId="0" borderId="0" xfId="0" applyFont="1" applyAlignment="1">
      <alignment vertical="center" textRotation="255"/>
    </xf>
    <xf numFmtId="179" fontId="19" fillId="0" borderId="0" xfId="1" applyNumberFormat="1" applyFont="1" applyFill="1" applyBorder="1" applyAlignment="1" applyProtection="1">
      <alignment horizontal="center" vertical="center"/>
    </xf>
    <xf numFmtId="176" fontId="12" fillId="0" borderId="0" xfId="1" applyNumberFormat="1" applyFont="1" applyFill="1" applyBorder="1" applyAlignment="1" applyProtection="1">
      <alignment horizontal="right" vertical="center" indent="1"/>
    </xf>
    <xf numFmtId="38" fontId="12" fillId="0" borderId="0" xfId="0" applyNumberFormat="1" applyFont="1" applyAlignment="1">
      <alignment horizontal="right" vertical="center" indent="1"/>
    </xf>
    <xf numFmtId="178" fontId="13" fillId="0" borderId="0" xfId="0" applyNumberFormat="1" applyFont="1" applyAlignment="1">
      <alignment vertical="center"/>
    </xf>
    <xf numFmtId="179" fontId="19" fillId="0" borderId="0" xfId="1" applyNumberFormat="1" applyFont="1" applyFill="1" applyBorder="1" applyAlignment="1" applyProtection="1">
      <alignment vertical="center"/>
    </xf>
    <xf numFmtId="176" fontId="12" fillId="0" borderId="0" xfId="1" applyNumberFormat="1" applyFont="1" applyFill="1" applyBorder="1" applyAlignment="1" applyProtection="1">
      <alignment vertical="center"/>
    </xf>
    <xf numFmtId="178" fontId="19" fillId="0" borderId="0" xfId="0" applyNumberFormat="1" applyFont="1" applyAlignment="1">
      <alignment vertical="center"/>
    </xf>
    <xf numFmtId="0" fontId="22" fillId="0" borderId="0" xfId="0" applyFont="1" applyAlignment="1">
      <alignment vertical="center"/>
    </xf>
    <xf numFmtId="0" fontId="23" fillId="0" borderId="0" xfId="0" applyFont="1" applyAlignment="1">
      <alignment vertical="center"/>
    </xf>
    <xf numFmtId="0" fontId="16"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left" vertical="center"/>
    </xf>
    <xf numFmtId="0" fontId="3" fillId="0" borderId="0" xfId="0" applyFont="1" applyAlignment="1">
      <alignment vertical="center"/>
    </xf>
    <xf numFmtId="0" fontId="19" fillId="0" borderId="0" xfId="0" applyFont="1" applyAlignment="1">
      <alignment horizontal="center" vertical="center" wrapText="1"/>
    </xf>
    <xf numFmtId="5" fontId="16" fillId="0" borderId="0" xfId="0" applyNumberFormat="1" applyFont="1" applyAlignment="1">
      <alignment horizontal="center" vertical="center"/>
    </xf>
    <xf numFmtId="38" fontId="12" fillId="0" borderId="0" xfId="1" applyFont="1" applyBorder="1" applyAlignment="1" applyProtection="1">
      <alignment vertical="center"/>
    </xf>
    <xf numFmtId="38" fontId="12" fillId="0" borderId="0" xfId="1" applyFont="1" applyFill="1" applyBorder="1" applyAlignment="1" applyProtection="1">
      <alignment vertical="center"/>
    </xf>
    <xf numFmtId="0" fontId="8" fillId="0" borderId="0" xfId="0" applyFont="1" applyAlignment="1">
      <alignment vertical="center"/>
    </xf>
    <xf numFmtId="0" fontId="21" fillId="0" borderId="14" xfId="0" applyFont="1" applyBorder="1" applyAlignment="1">
      <alignment vertical="center"/>
    </xf>
    <xf numFmtId="0" fontId="21" fillId="0" borderId="0" xfId="0" applyFont="1" applyAlignment="1">
      <alignment vertical="center"/>
    </xf>
    <xf numFmtId="176" fontId="17" fillId="0" borderId="0" xfId="1" applyNumberFormat="1" applyFont="1" applyFill="1" applyBorder="1" applyAlignment="1" applyProtection="1">
      <alignment vertical="center"/>
    </xf>
    <xf numFmtId="0" fontId="17" fillId="0" borderId="0" xfId="0" applyFont="1" applyAlignment="1">
      <alignment vertical="center"/>
    </xf>
    <xf numFmtId="177" fontId="21" fillId="0" borderId="0" xfId="0" applyNumberFormat="1" applyFont="1" applyAlignment="1">
      <alignment vertical="center"/>
    </xf>
    <xf numFmtId="0" fontId="12" fillId="0" borderId="0" xfId="0" applyFont="1" applyAlignment="1">
      <alignment vertical="center" wrapText="1"/>
    </xf>
    <xf numFmtId="5" fontId="26" fillId="0" borderId="0" xfId="0" applyNumberFormat="1" applyFont="1" applyAlignment="1">
      <alignment vertical="center"/>
    </xf>
    <xf numFmtId="0" fontId="3" fillId="0" borderId="0" xfId="3" applyFont="1">
      <alignment vertical="center"/>
    </xf>
    <xf numFmtId="0" fontId="3" fillId="0" borderId="0" xfId="3" applyFont="1" applyAlignment="1">
      <alignment vertical="center" wrapText="1"/>
    </xf>
    <xf numFmtId="0" fontId="24" fillId="0" borderId="0" xfId="3" applyFont="1">
      <alignment vertical="center"/>
    </xf>
    <xf numFmtId="0" fontId="12" fillId="0" borderId="0" xfId="0" applyFont="1" applyAlignment="1">
      <alignment vertical="center" shrinkToFit="1"/>
    </xf>
    <xf numFmtId="49" fontId="12" fillId="0" borderId="0" xfId="0" applyNumberFormat="1" applyFont="1" applyAlignment="1">
      <alignment vertical="center"/>
    </xf>
    <xf numFmtId="0" fontId="15" fillId="0" borderId="0" xfId="3" applyFont="1" applyAlignment="1">
      <alignment vertical="center" shrinkToFit="1"/>
    </xf>
    <xf numFmtId="0" fontId="27" fillId="0" borderId="0" xfId="4" applyFont="1">
      <alignment vertical="center"/>
    </xf>
    <xf numFmtId="0" fontId="28" fillId="0" borderId="0" xfId="4" applyFont="1">
      <alignment vertical="center"/>
    </xf>
    <xf numFmtId="0" fontId="27" fillId="0" borderId="0" xfId="4" applyFont="1" applyAlignment="1">
      <alignment horizontal="left" vertical="center"/>
    </xf>
    <xf numFmtId="0" fontId="27" fillId="0" borderId="0" xfId="4" applyFont="1" applyAlignment="1">
      <alignment horizontal="right" vertical="center"/>
    </xf>
    <xf numFmtId="0" fontId="29" fillId="0" borderId="0" xfId="4" applyFont="1" applyAlignment="1">
      <alignment horizontal="left" vertical="center"/>
    </xf>
    <xf numFmtId="0" fontId="27" fillId="6" borderId="0" xfId="4" applyFont="1" applyFill="1">
      <alignment vertical="center"/>
    </xf>
    <xf numFmtId="0" fontId="27" fillId="6" borderId="0" xfId="4" quotePrefix="1" applyFont="1" applyFill="1" applyAlignment="1">
      <alignment horizontal="left" vertical="center"/>
    </xf>
    <xf numFmtId="0" fontId="27" fillId="0" borderId="0" xfId="4" quotePrefix="1" applyFont="1">
      <alignment vertical="center"/>
    </xf>
    <xf numFmtId="0" fontId="27" fillId="6" borderId="0" xfId="4" applyFont="1" applyFill="1" applyAlignment="1">
      <alignment horizontal="left" vertical="center"/>
    </xf>
    <xf numFmtId="0" fontId="30" fillId="0" borderId="0" xfId="0" applyFont="1" applyAlignment="1">
      <alignment horizontal="left" vertical="center"/>
    </xf>
    <xf numFmtId="0" fontId="12" fillId="0" borderId="0" xfId="0" applyFont="1" applyAlignment="1">
      <alignment horizontal="center" vertical="center"/>
    </xf>
    <xf numFmtId="0" fontId="18" fillId="0" borderId="0" xfId="0" applyFont="1" applyAlignment="1">
      <alignment horizontal="right" vertical="center"/>
    </xf>
    <xf numFmtId="0" fontId="12" fillId="0" borderId="0" xfId="0" applyFont="1" applyAlignment="1">
      <alignment horizontal="left" vertical="center" indent="1"/>
    </xf>
    <xf numFmtId="0" fontId="12" fillId="0" borderId="0" xfId="0" applyFont="1" applyAlignment="1">
      <alignment horizontal="right" vertical="center" indent="1"/>
    </xf>
    <xf numFmtId="0" fontId="12" fillId="0" borderId="0" xfId="0" applyFont="1" applyAlignment="1">
      <alignment horizontal="left" indent="1"/>
    </xf>
    <xf numFmtId="0" fontId="12" fillId="0" borderId="0" xfId="0" applyFont="1" applyAlignment="1">
      <alignment horizontal="right" indent="1"/>
    </xf>
    <xf numFmtId="0" fontId="12" fillId="0" borderId="0" xfId="0" applyFont="1" applyAlignment="1">
      <alignment horizontal="left"/>
    </xf>
    <xf numFmtId="0" fontId="12" fillId="0" borderId="0" xfId="0" applyFont="1" applyAlignment="1">
      <alignment horizontal="center" vertical="center" wrapText="1"/>
    </xf>
    <xf numFmtId="38" fontId="12" fillId="0" borderId="0" xfId="0" applyNumberFormat="1" applyFont="1" applyAlignment="1">
      <alignment horizontal="center" vertical="center" shrinkToFit="1"/>
    </xf>
    <xf numFmtId="38" fontId="12" fillId="0" borderId="0" xfId="0" applyNumberFormat="1" applyFont="1" applyAlignment="1">
      <alignment horizontal="center" vertical="center"/>
    </xf>
    <xf numFmtId="0" fontId="12" fillId="0" borderId="0" xfId="0" applyFont="1" applyAlignment="1">
      <alignment horizontal="distributed" vertical="center"/>
    </xf>
    <xf numFmtId="0" fontId="31" fillId="0" borderId="121" xfId="4" quotePrefix="1" applyFont="1" applyBorder="1" applyAlignment="1">
      <alignment horizontal="left" vertical="center"/>
    </xf>
    <xf numFmtId="49" fontId="12" fillId="0" borderId="0" xfId="0" applyNumberFormat="1" applyFont="1" applyAlignment="1">
      <alignment horizontal="center" vertical="center"/>
    </xf>
    <xf numFmtId="0" fontId="12" fillId="0" borderId="12" xfId="0" applyFont="1" applyBorder="1" applyAlignment="1">
      <alignment horizontal="center" vertical="center"/>
    </xf>
    <xf numFmtId="0" fontId="12" fillId="0" borderId="60" xfId="0" applyFont="1" applyBorder="1" applyAlignment="1">
      <alignment horizontal="center" vertical="center"/>
    </xf>
    <xf numFmtId="0" fontId="12" fillId="0" borderId="71" xfId="0" applyFont="1" applyBorder="1" applyAlignment="1">
      <alignment horizontal="center" vertical="center"/>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2" fillId="0" borderId="45"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42" xfId="0" applyFont="1" applyBorder="1" applyAlignment="1">
      <alignment horizontal="center" vertical="center"/>
    </xf>
    <xf numFmtId="0" fontId="12" fillId="0" borderId="14" xfId="0" applyFont="1" applyBorder="1" applyAlignment="1">
      <alignment horizontal="center" vertical="center"/>
    </xf>
    <xf numFmtId="0" fontId="12" fillId="0" borderId="41" xfId="0" applyFont="1" applyBorder="1" applyAlignment="1">
      <alignment horizontal="center" vertical="center"/>
    </xf>
    <xf numFmtId="0" fontId="12" fillId="0" borderId="94" xfId="0" applyFont="1" applyBorder="1" applyAlignment="1">
      <alignment horizontal="center" vertical="center"/>
    </xf>
    <xf numFmtId="0" fontId="12" fillId="0" borderId="96" xfId="0" applyFont="1" applyBorder="1" applyAlignment="1">
      <alignment horizontal="center" vertical="center"/>
    </xf>
    <xf numFmtId="0" fontId="12" fillId="0" borderId="98" xfId="0" applyFont="1" applyBorder="1" applyAlignment="1">
      <alignment horizontal="center" vertical="center"/>
    </xf>
    <xf numFmtId="0" fontId="12" fillId="0" borderId="95" xfId="0" applyFont="1" applyBorder="1" applyAlignment="1">
      <alignment horizontal="center" vertical="center"/>
    </xf>
    <xf numFmtId="0" fontId="12" fillId="0" borderId="97" xfId="0" applyFont="1" applyBorder="1" applyAlignment="1">
      <alignment horizontal="center" vertical="center"/>
    </xf>
    <xf numFmtId="0" fontId="12" fillId="0" borderId="99" xfId="0" applyFont="1" applyBorder="1" applyAlignment="1">
      <alignment horizontal="center" vertical="center"/>
    </xf>
    <xf numFmtId="0" fontId="12" fillId="0" borderId="86" xfId="0" applyFont="1" applyBorder="1" applyAlignment="1">
      <alignment horizontal="center" vertical="center"/>
    </xf>
    <xf numFmtId="0" fontId="12" fillId="0" borderId="49" xfId="0" applyFont="1" applyBorder="1" applyAlignment="1">
      <alignment horizontal="center" vertical="center"/>
    </xf>
    <xf numFmtId="0" fontId="12" fillId="0" borderId="100" xfId="0" applyFont="1" applyBorder="1" applyAlignment="1">
      <alignment horizontal="center" vertical="center"/>
    </xf>
    <xf numFmtId="0" fontId="17" fillId="4" borderId="31" xfId="0" applyFont="1" applyFill="1" applyBorder="1" applyAlignment="1">
      <alignment horizontal="left" vertical="center" indent="1"/>
    </xf>
    <xf numFmtId="0" fontId="17" fillId="4" borderId="30" xfId="0" applyFont="1" applyFill="1" applyBorder="1" applyAlignment="1">
      <alignment horizontal="left" vertical="center" indent="1"/>
    </xf>
    <xf numFmtId="0" fontId="17" fillId="4" borderId="29" xfId="0" applyFont="1" applyFill="1" applyBorder="1" applyAlignment="1">
      <alignment horizontal="left" vertical="center" indent="1"/>
    </xf>
    <xf numFmtId="0" fontId="17" fillId="4" borderId="35" xfId="0" applyFont="1" applyFill="1" applyBorder="1" applyAlignment="1">
      <alignment horizontal="left" vertical="center" indent="1"/>
    </xf>
    <xf numFmtId="0" fontId="17" fillId="4" borderId="34" xfId="0" applyFont="1" applyFill="1" applyBorder="1" applyAlignment="1">
      <alignment horizontal="left" vertical="center" indent="1"/>
    </xf>
    <xf numFmtId="0" fontId="17" fillId="4" borderId="33" xfId="0" applyFont="1" applyFill="1" applyBorder="1" applyAlignment="1">
      <alignment horizontal="left" vertical="center" indent="1"/>
    </xf>
    <xf numFmtId="176" fontId="17" fillId="4" borderId="31" xfId="1" applyNumberFormat="1" applyFont="1" applyFill="1" applyBorder="1" applyAlignment="1" applyProtection="1">
      <alignment vertical="center"/>
    </xf>
    <xf numFmtId="176" fontId="17" fillId="4" borderId="30" xfId="1" applyNumberFormat="1" applyFont="1" applyFill="1" applyBorder="1" applyAlignment="1" applyProtection="1">
      <alignment vertical="center"/>
    </xf>
    <xf numFmtId="176" fontId="17" fillId="4" borderId="29" xfId="1" applyNumberFormat="1" applyFont="1" applyFill="1" applyBorder="1" applyAlignment="1" applyProtection="1">
      <alignment vertical="center"/>
    </xf>
    <xf numFmtId="176" fontId="17" fillId="4" borderId="35" xfId="1" applyNumberFormat="1" applyFont="1" applyFill="1" applyBorder="1" applyAlignment="1" applyProtection="1">
      <alignment vertical="center"/>
    </xf>
    <xf numFmtId="176" fontId="17" fillId="4" borderId="34" xfId="1" applyNumberFormat="1" applyFont="1" applyFill="1" applyBorder="1" applyAlignment="1" applyProtection="1">
      <alignment vertical="center"/>
    </xf>
    <xf numFmtId="176" fontId="17" fillId="4" borderId="33" xfId="1" applyNumberFormat="1" applyFont="1" applyFill="1" applyBorder="1" applyAlignment="1" applyProtection="1">
      <alignment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17" fillId="2" borderId="32"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28"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25" xfId="0" applyFont="1" applyFill="1" applyBorder="1" applyAlignment="1">
      <alignment horizontal="center" vertical="center"/>
    </xf>
    <xf numFmtId="176" fontId="17" fillId="2" borderId="31" xfId="1" applyNumberFormat="1" applyFont="1" applyFill="1" applyBorder="1" applyAlignment="1" applyProtection="1">
      <alignment vertical="center"/>
    </xf>
    <xf numFmtId="176" fontId="17" fillId="2" borderId="30" xfId="1" applyNumberFormat="1" applyFont="1" applyFill="1" applyBorder="1" applyAlignment="1" applyProtection="1">
      <alignment vertical="center"/>
    </xf>
    <xf numFmtId="176" fontId="17" fillId="2" borderId="29" xfId="1" applyNumberFormat="1" applyFont="1" applyFill="1" applyBorder="1" applyAlignment="1" applyProtection="1">
      <alignment vertical="center"/>
    </xf>
    <xf numFmtId="176" fontId="17" fillId="2" borderId="27" xfId="1" applyNumberFormat="1" applyFont="1" applyFill="1" applyBorder="1" applyAlignment="1" applyProtection="1">
      <alignment vertical="center"/>
    </xf>
    <xf numFmtId="176" fontId="17" fillId="2" borderId="26" xfId="1" applyNumberFormat="1" applyFont="1" applyFill="1" applyBorder="1" applyAlignment="1" applyProtection="1">
      <alignment vertical="center"/>
    </xf>
    <xf numFmtId="176" fontId="17" fillId="2" borderId="25" xfId="1" applyNumberFormat="1" applyFont="1" applyFill="1" applyBorder="1" applyAlignment="1" applyProtection="1">
      <alignment vertical="center"/>
    </xf>
    <xf numFmtId="0" fontId="17" fillId="2" borderId="11"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3"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24"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3" fillId="0" borderId="48" xfId="3" applyFont="1" applyBorder="1" applyAlignment="1">
      <alignment horizontal="center" vertical="center"/>
    </xf>
    <xf numFmtId="0" fontId="3" fillId="0" borderId="47" xfId="3" applyFont="1" applyBorder="1" applyAlignment="1">
      <alignment horizontal="center" vertical="center"/>
    </xf>
    <xf numFmtId="0" fontId="3" fillId="0" borderId="34" xfId="3" applyFont="1" applyBorder="1" applyAlignment="1">
      <alignment horizontal="center" vertical="center"/>
    </xf>
    <xf numFmtId="0" fontId="3" fillId="0" borderId="46" xfId="3" applyFont="1" applyBorder="1" applyAlignment="1">
      <alignment horizontal="center" vertical="center"/>
    </xf>
    <xf numFmtId="0" fontId="3" fillId="0" borderId="11" xfId="3" applyFont="1" applyBorder="1" applyAlignment="1">
      <alignment horizontal="center" vertical="center"/>
    </xf>
    <xf numFmtId="0" fontId="3" fillId="0" borderId="10" xfId="3" applyFont="1" applyBorder="1" applyAlignment="1">
      <alignment horizontal="center" vertical="center"/>
    </xf>
    <xf numFmtId="0" fontId="3" fillId="0" borderId="40" xfId="3" applyFont="1" applyBorder="1" applyAlignment="1">
      <alignment horizontal="center" vertical="center"/>
    </xf>
    <xf numFmtId="0" fontId="3" fillId="0" borderId="39" xfId="3" applyFont="1" applyBorder="1" applyAlignment="1">
      <alignment horizontal="center" vertical="center"/>
    </xf>
    <xf numFmtId="0" fontId="3" fillId="4" borderId="10" xfId="3" applyFont="1" applyFill="1" applyBorder="1" applyAlignment="1">
      <alignment horizontal="center" vertical="center"/>
    </xf>
    <xf numFmtId="0" fontId="3" fillId="4" borderId="39" xfId="3" applyFont="1" applyFill="1" applyBorder="1" applyAlignment="1">
      <alignment horizontal="center" vertical="center"/>
    </xf>
    <xf numFmtId="0" fontId="3" fillId="0" borderId="11"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40" xfId="3" applyFont="1" applyBorder="1" applyAlignment="1">
      <alignment horizontal="center" vertical="center" wrapText="1"/>
    </xf>
    <xf numFmtId="0" fontId="3" fillId="0" borderId="39" xfId="3" applyFont="1" applyBorder="1" applyAlignment="1">
      <alignment horizontal="center" vertical="center" wrapText="1"/>
    </xf>
    <xf numFmtId="0" fontId="24" fillId="4" borderId="30" xfId="3" applyFont="1" applyFill="1" applyBorder="1" applyAlignment="1">
      <alignment horizontal="center" vertical="center"/>
    </xf>
    <xf numFmtId="0" fontId="24" fillId="4" borderId="44" xfId="3" applyFont="1" applyFill="1" applyBorder="1" applyAlignment="1">
      <alignment horizontal="center" vertical="center"/>
    </xf>
    <xf numFmtId="0" fontId="24" fillId="4" borderId="14" xfId="3" applyFont="1" applyFill="1" applyBorder="1" applyAlignment="1">
      <alignment horizontal="center" vertical="center"/>
    </xf>
    <xf numFmtId="0" fontId="24" fillId="4" borderId="38" xfId="3" applyFont="1" applyFill="1" applyBorder="1" applyAlignment="1">
      <alignment horizontal="center" vertical="center"/>
    </xf>
    <xf numFmtId="0" fontId="12" fillId="2" borderId="19"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8" xfId="0" applyFont="1" applyFill="1" applyBorder="1" applyAlignment="1">
      <alignment horizontal="center" vertical="center" wrapText="1"/>
    </xf>
    <xf numFmtId="0" fontId="12" fillId="2" borderId="26" xfId="0" applyFont="1" applyFill="1" applyBorder="1" applyAlignment="1">
      <alignment horizontal="center" vertical="center" wrapText="1"/>
    </xf>
    <xf numFmtId="5" fontId="26" fillId="0" borderId="18" xfId="0" applyNumberFormat="1" applyFont="1" applyBorder="1" applyAlignment="1">
      <alignment horizontal="center" vertical="center"/>
    </xf>
    <xf numFmtId="5" fontId="26" fillId="0" borderId="17" xfId="0" applyNumberFormat="1" applyFont="1" applyBorder="1" applyAlignment="1">
      <alignment horizontal="center" vertical="center"/>
    </xf>
    <xf numFmtId="5" fontId="26" fillId="0" borderId="0" xfId="0" applyNumberFormat="1" applyFont="1" applyAlignment="1">
      <alignment horizontal="center" vertical="center"/>
    </xf>
    <xf numFmtId="5" fontId="26" fillId="0" borderId="15" xfId="0" applyNumberFormat="1" applyFont="1" applyBorder="1" applyAlignment="1">
      <alignment horizontal="center" vertical="center"/>
    </xf>
    <xf numFmtId="5" fontId="26" fillId="0" borderId="26" xfId="0" applyNumberFormat="1" applyFont="1" applyBorder="1" applyAlignment="1">
      <alignment horizontal="center" vertical="center"/>
    </xf>
    <xf numFmtId="5" fontId="26" fillId="0" borderId="43" xfId="0" applyNumberFormat="1" applyFont="1" applyBorder="1" applyAlignment="1">
      <alignment horizontal="center" vertical="center"/>
    </xf>
    <xf numFmtId="0" fontId="3" fillId="2" borderId="52" xfId="3" applyFont="1" applyFill="1" applyBorder="1" applyAlignment="1">
      <alignment horizontal="center" vertical="center"/>
    </xf>
    <xf numFmtId="0" fontId="3" fillId="2" borderId="48" xfId="3" applyFont="1" applyFill="1" applyBorder="1" applyAlignment="1">
      <alignment horizontal="center" vertical="center"/>
    </xf>
    <xf numFmtId="0" fontId="3" fillId="2" borderId="45" xfId="3" applyFont="1" applyFill="1" applyBorder="1" applyAlignment="1">
      <alignment horizontal="center" vertical="center"/>
    </xf>
    <xf numFmtId="0" fontId="3" fillId="2" borderId="0" xfId="3" applyFont="1" applyFill="1" applyAlignment="1">
      <alignment horizontal="center" vertical="center"/>
    </xf>
    <xf numFmtId="0" fontId="3" fillId="2" borderId="42" xfId="3" applyFont="1" applyFill="1" applyBorder="1" applyAlignment="1">
      <alignment horizontal="center" vertical="center"/>
    </xf>
    <xf numFmtId="0" fontId="3" fillId="2" borderId="14" xfId="3" applyFont="1" applyFill="1" applyBorder="1" applyAlignment="1">
      <alignment horizontal="center" vertical="center"/>
    </xf>
    <xf numFmtId="0" fontId="3" fillId="4" borderId="50" xfId="3" applyFont="1" applyFill="1" applyBorder="1" applyAlignment="1">
      <alignment horizontal="center" vertical="center"/>
    </xf>
    <xf numFmtId="0" fontId="3" fillId="4" borderId="49" xfId="3" applyFont="1" applyFill="1" applyBorder="1" applyAlignment="1">
      <alignment horizontal="center" vertical="center"/>
    </xf>
    <xf numFmtId="0" fontId="3" fillId="4" borderId="11" xfId="3" applyFont="1" applyFill="1" applyBorder="1" applyAlignment="1">
      <alignment horizontal="center" vertical="center"/>
    </xf>
    <xf numFmtId="0" fontId="12" fillId="4" borderId="50" xfId="0" applyFont="1" applyFill="1" applyBorder="1" applyAlignment="1">
      <alignment horizontal="center" vertical="center"/>
    </xf>
    <xf numFmtId="0" fontId="12" fillId="4" borderId="49"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0" xfId="0" applyFont="1" applyFill="1" applyBorder="1" applyAlignment="1">
      <alignment horizontal="center" vertical="center"/>
    </xf>
    <xf numFmtId="177" fontId="21" fillId="4" borderId="58" xfId="0" applyNumberFormat="1" applyFont="1" applyFill="1" applyBorder="1" applyAlignment="1">
      <alignment horizontal="left" vertical="center"/>
    </xf>
    <xf numFmtId="177" fontId="21" fillId="4" borderId="7" xfId="0" applyNumberFormat="1" applyFont="1" applyFill="1" applyBorder="1" applyAlignment="1">
      <alignment horizontal="left" vertical="center"/>
    </xf>
    <xf numFmtId="177" fontId="21" fillId="4" borderId="57" xfId="0" applyNumberFormat="1" applyFont="1" applyFill="1" applyBorder="1" applyAlignment="1">
      <alignment horizontal="left" vertical="center"/>
    </xf>
    <xf numFmtId="177" fontId="21" fillId="4" borderId="55" xfId="0" applyNumberFormat="1" applyFont="1" applyFill="1" applyBorder="1" applyAlignment="1">
      <alignment horizontal="left" vertical="center"/>
    </xf>
    <xf numFmtId="177" fontId="21" fillId="4" borderId="54" xfId="0" applyNumberFormat="1" applyFont="1" applyFill="1" applyBorder="1" applyAlignment="1">
      <alignment horizontal="left" vertical="center"/>
    </xf>
    <xf numFmtId="177" fontId="21" fillId="4" borderId="53" xfId="0" applyNumberFormat="1" applyFont="1" applyFill="1" applyBorder="1" applyAlignment="1">
      <alignment horizontal="left" vertical="center"/>
    </xf>
    <xf numFmtId="0" fontId="11" fillId="0" borderId="48" xfId="0" applyFont="1" applyBorder="1" applyAlignment="1">
      <alignment horizontal="left" vertical="center"/>
    </xf>
    <xf numFmtId="0" fontId="12" fillId="4" borderId="58" xfId="0" applyFont="1" applyFill="1" applyBorder="1" applyAlignment="1">
      <alignment horizontal="center" vertical="center"/>
    </xf>
    <xf numFmtId="0" fontId="12" fillId="4" borderId="57"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7"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57"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54" xfId="0" applyFont="1" applyFill="1" applyBorder="1" applyAlignment="1">
      <alignment horizontal="center" vertical="center"/>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0" borderId="54" xfId="0" applyFont="1" applyBorder="1" applyAlignment="1">
      <alignment horizontal="center" vertical="center"/>
    </xf>
    <xf numFmtId="0" fontId="12" fillId="0" borderId="40" xfId="0" applyFont="1" applyBorder="1" applyAlignment="1">
      <alignment horizontal="center" vertical="center"/>
    </xf>
    <xf numFmtId="0" fontId="21" fillId="0" borderId="0" xfId="0" applyFont="1" applyAlignment="1">
      <alignment horizontal="left" vertical="center"/>
    </xf>
    <xf numFmtId="0" fontId="21" fillId="0" borderId="14" xfId="0" applyFont="1" applyBorder="1" applyAlignment="1">
      <alignment horizontal="left" vertical="center"/>
    </xf>
    <xf numFmtId="0" fontId="21" fillId="4" borderId="11" xfId="0" applyFont="1" applyFill="1" applyBorder="1" applyAlignment="1">
      <alignment horizontal="center" vertical="center"/>
    </xf>
    <xf numFmtId="0" fontId="19" fillId="2" borderId="61"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59" xfId="0" applyFont="1" applyFill="1" applyBorder="1" applyAlignment="1">
      <alignment horizontal="center" vertical="center"/>
    </xf>
    <xf numFmtId="0" fontId="19" fillId="2" borderId="7" xfId="0" applyFont="1" applyFill="1" applyBorder="1" applyAlignment="1">
      <alignment horizontal="center" vertical="center"/>
    </xf>
    <xf numFmtId="0" fontId="21" fillId="4" borderId="65" xfId="0" applyFont="1" applyFill="1" applyBorder="1" applyAlignment="1">
      <alignment horizontal="center" vertical="center"/>
    </xf>
    <xf numFmtId="0" fontId="21" fillId="4" borderId="48" xfId="0" applyFont="1" applyFill="1" applyBorder="1" applyAlignment="1">
      <alignment horizontal="center" vertical="center"/>
    </xf>
    <xf numFmtId="0" fontId="21" fillId="4" borderId="47" xfId="0" applyFont="1" applyFill="1" applyBorder="1" applyAlignment="1">
      <alignment horizontal="center" vertical="center"/>
    </xf>
    <xf numFmtId="0" fontId="21" fillId="4" borderId="35" xfId="0" applyFont="1" applyFill="1" applyBorder="1" applyAlignment="1">
      <alignment horizontal="center" vertical="center"/>
    </xf>
    <xf numFmtId="0" fontId="21" fillId="4" borderId="34" xfId="0" applyFont="1" applyFill="1" applyBorder="1" applyAlignment="1">
      <alignment horizontal="center" vertical="center"/>
    </xf>
    <xf numFmtId="0" fontId="21" fillId="4" borderId="46" xfId="0" applyFont="1" applyFill="1" applyBorder="1" applyAlignment="1">
      <alignment horizontal="center" vertical="center"/>
    </xf>
    <xf numFmtId="0" fontId="16" fillId="0" borderId="0" xfId="0" applyFont="1" applyAlignment="1">
      <alignment horizontal="right" vertical="center"/>
    </xf>
    <xf numFmtId="0" fontId="16" fillId="4" borderId="0" xfId="0" applyFont="1" applyFill="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21" fillId="0" borderId="0" xfId="0" applyFont="1" applyAlignment="1">
      <alignment horizontal="center" vertical="center"/>
    </xf>
    <xf numFmtId="0" fontId="17" fillId="0" borderId="0" xfId="0" applyFont="1" applyAlignment="1">
      <alignment horizontal="left" vertical="center"/>
    </xf>
    <xf numFmtId="0" fontId="21" fillId="4" borderId="0" xfId="0" applyFont="1" applyFill="1" applyAlignment="1">
      <alignment horizontal="center" vertical="center"/>
    </xf>
    <xf numFmtId="0" fontId="16" fillId="5" borderId="0" xfId="0" applyFont="1" applyFill="1" applyAlignment="1">
      <alignment horizontal="center" vertical="center"/>
    </xf>
    <xf numFmtId="0" fontId="21" fillId="4" borderId="14" xfId="0" applyFont="1" applyFill="1" applyBorder="1" applyAlignment="1">
      <alignment horizontal="center" vertical="center"/>
    </xf>
    <xf numFmtId="179" fontId="12" fillId="2" borderId="66" xfId="1" applyNumberFormat="1" applyFont="1" applyFill="1" applyBorder="1" applyAlignment="1" applyProtection="1">
      <alignment horizontal="center" vertical="center"/>
    </xf>
    <xf numFmtId="179" fontId="12" fillId="2" borderId="48" xfId="1" applyNumberFormat="1" applyFont="1" applyFill="1" applyBorder="1" applyAlignment="1" applyProtection="1">
      <alignment horizontal="center" vertical="center"/>
    </xf>
    <xf numFmtId="179" fontId="12" fillId="2" borderId="0" xfId="1" applyNumberFormat="1" applyFont="1" applyFill="1" applyBorder="1" applyAlignment="1" applyProtection="1">
      <alignment horizontal="center" vertical="center"/>
    </xf>
    <xf numFmtId="179" fontId="12" fillId="2" borderId="51" xfId="1" applyNumberFormat="1" applyFont="1" applyFill="1" applyBorder="1" applyAlignment="1" applyProtection="1">
      <alignment horizontal="center" vertical="center"/>
    </xf>
    <xf numFmtId="179" fontId="12" fillId="2" borderId="28" xfId="1" applyNumberFormat="1" applyFont="1" applyFill="1" applyBorder="1" applyAlignment="1" applyProtection="1">
      <alignment horizontal="center" vertical="center"/>
    </xf>
    <xf numFmtId="179" fontId="12" fillId="2" borderId="26" xfId="1" applyNumberFormat="1" applyFont="1" applyFill="1" applyBorder="1" applyAlignment="1" applyProtection="1">
      <alignment horizontal="center" vertical="center"/>
    </xf>
    <xf numFmtId="179" fontId="12" fillId="2" borderId="25" xfId="1" applyNumberFormat="1" applyFont="1" applyFill="1" applyBorder="1" applyAlignment="1" applyProtection="1">
      <alignment horizontal="center" vertical="center"/>
    </xf>
    <xf numFmtId="176" fontId="25" fillId="2" borderId="65" xfId="1" applyNumberFormat="1" applyFont="1" applyFill="1" applyBorder="1" applyAlignment="1" applyProtection="1">
      <alignment vertical="center"/>
    </xf>
    <xf numFmtId="176" fontId="25" fillId="2" borderId="48" xfId="1" applyNumberFormat="1" applyFont="1" applyFill="1" applyBorder="1" applyAlignment="1" applyProtection="1">
      <alignment vertical="center"/>
    </xf>
    <xf numFmtId="176" fontId="25" fillId="2" borderId="47" xfId="1" applyNumberFormat="1" applyFont="1" applyFill="1" applyBorder="1" applyAlignment="1" applyProtection="1">
      <alignment vertical="center"/>
    </xf>
    <xf numFmtId="176" fontId="25" fillId="2" borderId="27" xfId="1" applyNumberFormat="1" applyFont="1" applyFill="1" applyBorder="1" applyAlignment="1" applyProtection="1">
      <alignment vertical="center"/>
    </xf>
    <xf numFmtId="176" fontId="25" fillId="2" borderId="26" xfId="1" applyNumberFormat="1" applyFont="1" applyFill="1" applyBorder="1" applyAlignment="1" applyProtection="1">
      <alignment vertical="center"/>
    </xf>
    <xf numFmtId="176" fontId="25" fillId="2" borderId="63" xfId="1" applyNumberFormat="1" applyFont="1" applyFill="1" applyBorder="1" applyAlignment="1" applyProtection="1">
      <alignment vertical="center"/>
    </xf>
    <xf numFmtId="0" fontId="12" fillId="2" borderId="52"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43" xfId="0" applyFont="1" applyFill="1" applyBorder="1" applyAlignment="1">
      <alignment horizontal="center" vertical="center"/>
    </xf>
    <xf numFmtId="49" fontId="12" fillId="0" borderId="0" xfId="0" applyNumberFormat="1" applyFont="1" applyAlignment="1">
      <alignment horizontal="right" vertical="center"/>
    </xf>
    <xf numFmtId="176" fontId="25" fillId="0" borderId="31" xfId="1" applyNumberFormat="1" applyFont="1" applyFill="1" applyBorder="1" applyAlignment="1" applyProtection="1">
      <alignment vertical="center"/>
    </xf>
    <xf numFmtId="176" fontId="25" fillId="0" borderId="30" xfId="1" applyNumberFormat="1" applyFont="1" applyFill="1" applyBorder="1" applyAlignment="1" applyProtection="1">
      <alignment vertical="center"/>
    </xf>
    <xf numFmtId="176" fontId="25" fillId="0" borderId="44" xfId="1" applyNumberFormat="1" applyFont="1" applyFill="1" applyBorder="1" applyAlignment="1" applyProtection="1">
      <alignment vertical="center"/>
    </xf>
    <xf numFmtId="176" fontId="25" fillId="0" borderId="35" xfId="1" applyNumberFormat="1" applyFont="1" applyFill="1" applyBorder="1" applyAlignment="1" applyProtection="1">
      <alignment vertical="center"/>
    </xf>
    <xf numFmtId="176" fontId="25" fillId="0" borderId="34" xfId="1" applyNumberFormat="1" applyFont="1" applyFill="1" applyBorder="1" applyAlignment="1" applyProtection="1">
      <alignment vertical="center"/>
    </xf>
    <xf numFmtId="176" fontId="25" fillId="0" borderId="46" xfId="1" applyNumberFormat="1" applyFont="1" applyFill="1" applyBorder="1" applyAlignment="1" applyProtection="1">
      <alignment vertical="center"/>
    </xf>
    <xf numFmtId="0" fontId="12" fillId="0" borderId="70" xfId="0" applyFont="1" applyBorder="1" applyAlignment="1">
      <alignment horizontal="center" vertical="center"/>
    </xf>
    <xf numFmtId="0" fontId="12" fillId="0" borderId="68" xfId="0" applyFont="1" applyBorder="1" applyAlignment="1">
      <alignment horizontal="center" vertical="center"/>
    </xf>
    <xf numFmtId="0" fontId="12" fillId="0" borderId="34" xfId="0" applyFont="1" applyBorder="1" applyAlignment="1">
      <alignment horizontal="center" vertical="center"/>
    </xf>
    <xf numFmtId="0" fontId="12" fillId="0" borderId="67" xfId="0" applyFont="1" applyBorder="1" applyAlignment="1">
      <alignment horizontal="center" vertical="center"/>
    </xf>
    <xf numFmtId="182" fontId="25" fillId="4" borderId="32" xfId="0" applyNumberFormat="1" applyFont="1" applyFill="1" applyBorder="1" applyAlignment="1">
      <alignment horizontal="center" vertical="center"/>
    </xf>
    <xf numFmtId="182" fontId="25" fillId="4" borderId="30" xfId="0" applyNumberFormat="1" applyFont="1" applyFill="1" applyBorder="1" applyAlignment="1">
      <alignment horizontal="center" vertical="center"/>
    </xf>
    <xf numFmtId="182" fontId="25" fillId="4" borderId="29" xfId="0" applyNumberFormat="1" applyFont="1" applyFill="1" applyBorder="1" applyAlignment="1">
      <alignment horizontal="center" vertical="center"/>
    </xf>
    <xf numFmtId="182" fontId="25" fillId="4" borderId="69" xfId="0" applyNumberFormat="1" applyFont="1" applyFill="1" applyBorder="1" applyAlignment="1">
      <alignment horizontal="center" vertical="center"/>
    </xf>
    <xf numFmtId="182" fontId="25" fillId="4" borderId="34" xfId="0" applyNumberFormat="1" applyFont="1" applyFill="1" applyBorder="1" applyAlignment="1">
      <alignment horizontal="center" vertical="center"/>
    </xf>
    <xf numFmtId="182" fontId="25" fillId="4" borderId="33" xfId="0" applyNumberFormat="1" applyFont="1" applyFill="1" applyBorder="1" applyAlignment="1">
      <alignment horizontal="center" vertical="center"/>
    </xf>
    <xf numFmtId="176" fontId="25" fillId="4" borderId="31" xfId="0" applyNumberFormat="1" applyFont="1" applyFill="1" applyBorder="1" applyAlignment="1">
      <alignment horizontal="left" vertical="center" indent="1"/>
    </xf>
    <xf numFmtId="176" fontId="25" fillId="4" borderId="30" xfId="0" applyNumberFormat="1" applyFont="1" applyFill="1" applyBorder="1" applyAlignment="1">
      <alignment horizontal="left" vertical="center" indent="1"/>
    </xf>
    <xf numFmtId="176" fontId="25" fillId="4" borderId="35" xfId="0" applyNumberFormat="1" applyFont="1" applyFill="1" applyBorder="1" applyAlignment="1">
      <alignment horizontal="left" vertical="center" indent="1"/>
    </xf>
    <xf numFmtId="176" fontId="25" fillId="4" borderId="34" xfId="0" applyNumberFormat="1" applyFont="1" applyFill="1" applyBorder="1" applyAlignment="1">
      <alignment horizontal="left" vertical="center" indent="1"/>
    </xf>
    <xf numFmtId="181" fontId="25" fillId="4" borderId="109" xfId="0" applyNumberFormat="1" applyFont="1" applyFill="1" applyBorder="1" applyAlignment="1">
      <alignment horizontal="center" vertical="center"/>
    </xf>
    <xf numFmtId="181" fontId="25" fillId="4" borderId="110" xfId="0" applyNumberFormat="1" applyFont="1" applyFill="1" applyBorder="1" applyAlignment="1">
      <alignment horizontal="center" vertical="center"/>
    </xf>
    <xf numFmtId="181" fontId="25" fillId="4" borderId="111" xfId="0" applyNumberFormat="1" applyFont="1" applyFill="1" applyBorder="1" applyAlignment="1">
      <alignment horizontal="center" vertical="center"/>
    </xf>
    <xf numFmtId="181" fontId="25" fillId="4" borderId="112" xfId="0" applyNumberFormat="1" applyFont="1" applyFill="1" applyBorder="1" applyAlignment="1">
      <alignment horizontal="center" vertical="center"/>
    </xf>
    <xf numFmtId="176" fontId="25" fillId="4" borderId="30" xfId="1" applyNumberFormat="1" applyFont="1" applyFill="1" applyBorder="1" applyAlignment="1" applyProtection="1">
      <alignment horizontal="center" vertical="center" shrinkToFit="1"/>
    </xf>
    <xf numFmtId="176" fontId="25" fillId="4" borderId="29" xfId="1" applyNumberFormat="1" applyFont="1" applyFill="1" applyBorder="1" applyAlignment="1" applyProtection="1">
      <alignment horizontal="center" vertical="center" shrinkToFit="1"/>
    </xf>
    <xf numFmtId="176" fontId="25" fillId="4" borderId="34" xfId="1" applyNumberFormat="1" applyFont="1" applyFill="1" applyBorder="1" applyAlignment="1" applyProtection="1">
      <alignment horizontal="center" vertical="center" shrinkToFit="1"/>
    </xf>
    <xf numFmtId="176" fontId="25" fillId="4" borderId="33" xfId="1" applyNumberFormat="1" applyFont="1" applyFill="1" applyBorder="1" applyAlignment="1" applyProtection="1">
      <alignment horizontal="center" vertical="center" shrinkToFit="1"/>
    </xf>
    <xf numFmtId="180" fontId="25" fillId="4" borderId="31" xfId="1" applyNumberFormat="1" applyFont="1" applyFill="1" applyBorder="1" applyAlignment="1" applyProtection="1">
      <alignment vertical="center"/>
    </xf>
    <xf numFmtId="180" fontId="25" fillId="4" borderId="30" xfId="1" applyNumberFormat="1" applyFont="1" applyFill="1" applyBorder="1" applyAlignment="1" applyProtection="1">
      <alignment vertical="center"/>
    </xf>
    <xf numFmtId="180" fontId="25" fillId="4" borderId="29" xfId="1" applyNumberFormat="1" applyFont="1" applyFill="1" applyBorder="1" applyAlignment="1" applyProtection="1">
      <alignment vertical="center"/>
    </xf>
    <xf numFmtId="180" fontId="25" fillId="4" borderId="35" xfId="1" applyNumberFormat="1" applyFont="1" applyFill="1" applyBorder="1" applyAlignment="1" applyProtection="1">
      <alignment vertical="center"/>
    </xf>
    <xf numFmtId="180" fontId="25" fillId="4" borderId="34" xfId="1" applyNumberFormat="1" applyFont="1" applyFill="1" applyBorder="1" applyAlignment="1" applyProtection="1">
      <alignment vertical="center"/>
    </xf>
    <xf numFmtId="180" fontId="25" fillId="4" borderId="33" xfId="1" applyNumberFormat="1" applyFont="1" applyFill="1" applyBorder="1" applyAlignment="1" applyProtection="1">
      <alignment vertical="center"/>
    </xf>
    <xf numFmtId="176" fontId="25" fillId="4" borderId="31" xfId="1" applyNumberFormat="1" applyFont="1" applyFill="1" applyBorder="1" applyAlignment="1" applyProtection="1">
      <alignment vertical="center"/>
    </xf>
    <xf numFmtId="176" fontId="25" fillId="4" borderId="30" xfId="1" applyNumberFormat="1" applyFont="1" applyFill="1" applyBorder="1" applyAlignment="1" applyProtection="1">
      <alignment vertical="center"/>
    </xf>
    <xf numFmtId="176" fontId="25" fillId="4" borderId="29" xfId="1" applyNumberFormat="1" applyFont="1" applyFill="1" applyBorder="1" applyAlignment="1" applyProtection="1">
      <alignment vertical="center"/>
    </xf>
    <xf numFmtId="176" fontId="25" fillId="4" borderId="35" xfId="1" applyNumberFormat="1" applyFont="1" applyFill="1" applyBorder="1" applyAlignment="1" applyProtection="1">
      <alignment vertical="center"/>
    </xf>
    <xf numFmtId="176" fontId="25" fillId="4" borderId="34" xfId="1" applyNumberFormat="1" applyFont="1" applyFill="1" applyBorder="1" applyAlignment="1" applyProtection="1">
      <alignment vertical="center"/>
    </xf>
    <xf numFmtId="176" fontId="25" fillId="4" borderId="33" xfId="1" applyNumberFormat="1" applyFont="1" applyFill="1" applyBorder="1" applyAlignment="1" applyProtection="1">
      <alignment vertical="center"/>
    </xf>
    <xf numFmtId="181" fontId="25" fillId="4" borderId="107" xfId="0" applyNumberFormat="1" applyFont="1" applyFill="1" applyBorder="1" applyAlignment="1">
      <alignment horizontal="center" vertical="center"/>
    </xf>
    <xf numFmtId="181" fontId="25" fillId="4" borderId="108" xfId="0" applyNumberFormat="1" applyFont="1" applyFill="1" applyBorder="1" applyAlignment="1">
      <alignment horizontal="center" vertical="center"/>
    </xf>
    <xf numFmtId="0" fontId="12" fillId="0" borderId="72"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182" fontId="25" fillId="4" borderId="8" xfId="0" applyNumberFormat="1" applyFont="1" applyFill="1" applyBorder="1" applyAlignment="1">
      <alignment horizontal="center" vertical="center"/>
    </xf>
    <xf numFmtId="182" fontId="25" fillId="4" borderId="7" xfId="0" applyNumberFormat="1" applyFont="1" applyFill="1" applyBorder="1" applyAlignment="1">
      <alignment horizontal="center" vertical="center"/>
    </xf>
    <xf numFmtId="182" fontId="25" fillId="4" borderId="31" xfId="0" applyNumberFormat="1" applyFont="1" applyFill="1" applyBorder="1" applyAlignment="1">
      <alignment horizontal="left" vertical="center" indent="1"/>
    </xf>
    <xf numFmtId="182" fontId="25" fillId="4" borderId="30" xfId="0" applyNumberFormat="1" applyFont="1" applyFill="1" applyBorder="1" applyAlignment="1">
      <alignment horizontal="left" vertical="center" indent="1"/>
    </xf>
    <xf numFmtId="182" fontId="25" fillId="4" borderId="35" xfId="0" applyNumberFormat="1" applyFont="1" applyFill="1" applyBorder="1" applyAlignment="1">
      <alignment horizontal="left" vertical="center" indent="1"/>
    </xf>
    <xf numFmtId="182" fontId="25" fillId="4" borderId="34" xfId="0" applyNumberFormat="1" applyFont="1" applyFill="1" applyBorder="1" applyAlignment="1">
      <alignment horizontal="left" vertical="center" indent="1"/>
    </xf>
    <xf numFmtId="0" fontId="25" fillId="4" borderId="109" xfId="0" applyFont="1" applyFill="1" applyBorder="1" applyAlignment="1">
      <alignment horizontal="center" vertical="center"/>
    </xf>
    <xf numFmtId="0" fontId="25" fillId="4" borderId="110" xfId="0" applyFont="1" applyFill="1" applyBorder="1" applyAlignment="1">
      <alignment horizontal="center" vertical="center"/>
    </xf>
    <xf numFmtId="0" fontId="25" fillId="4" borderId="107" xfId="0" applyFont="1" applyFill="1" applyBorder="1" applyAlignment="1">
      <alignment horizontal="center" vertical="center"/>
    </xf>
    <xf numFmtId="0" fontId="25" fillId="4" borderId="108" xfId="0" applyFont="1" applyFill="1" applyBorder="1" applyAlignment="1">
      <alignment horizontal="center" vertical="center"/>
    </xf>
    <xf numFmtId="176" fontId="25" fillId="4" borderId="109" xfId="0" applyNumberFormat="1" applyFont="1" applyFill="1" applyBorder="1" applyAlignment="1">
      <alignment horizontal="center" vertical="center"/>
    </xf>
    <xf numFmtId="176" fontId="25" fillId="4" borderId="110" xfId="0" applyNumberFormat="1" applyFont="1" applyFill="1" applyBorder="1" applyAlignment="1">
      <alignment horizontal="center" vertical="center"/>
    </xf>
    <xf numFmtId="176" fontId="25" fillId="4" borderId="107" xfId="0" applyNumberFormat="1" applyFont="1" applyFill="1" applyBorder="1" applyAlignment="1">
      <alignment horizontal="center" vertical="center"/>
    </xf>
    <xf numFmtId="176" fontId="25" fillId="4" borderId="108" xfId="0" applyNumberFormat="1" applyFont="1" applyFill="1" applyBorder="1" applyAlignment="1">
      <alignment horizontal="center" vertical="center"/>
    </xf>
    <xf numFmtId="182" fontId="25" fillId="4" borderId="76" xfId="0" applyNumberFormat="1" applyFont="1" applyFill="1" applyBorder="1" applyAlignment="1">
      <alignment horizontal="center" vertical="center"/>
    </xf>
    <xf numFmtId="182" fontId="25" fillId="4" borderId="75" xfId="0" applyNumberFormat="1" applyFont="1" applyFill="1" applyBorder="1" applyAlignment="1">
      <alignment horizontal="center" vertical="center"/>
    </xf>
    <xf numFmtId="176" fontId="25" fillId="4" borderId="65" xfId="0" applyNumberFormat="1" applyFont="1" applyFill="1" applyBorder="1" applyAlignment="1">
      <alignment horizontal="left" vertical="center" indent="1"/>
    </xf>
    <xf numFmtId="176" fontId="25" fillId="4" borderId="48" xfId="0" applyNumberFormat="1" applyFont="1" applyFill="1" applyBorder="1" applyAlignment="1">
      <alignment horizontal="left" vertical="center" indent="1"/>
    </xf>
    <xf numFmtId="176" fontId="25" fillId="4" borderId="105" xfId="0" applyNumberFormat="1" applyFont="1" applyFill="1" applyBorder="1" applyAlignment="1">
      <alignment horizontal="center" vertical="center"/>
    </xf>
    <xf numFmtId="176" fontId="25" fillId="4" borderId="106" xfId="0" applyNumberFormat="1" applyFont="1" applyFill="1" applyBorder="1" applyAlignment="1">
      <alignment horizontal="center" vertical="center"/>
    </xf>
    <xf numFmtId="176" fontId="25" fillId="4" borderId="0" xfId="1" applyNumberFormat="1" applyFont="1" applyFill="1" applyBorder="1" applyAlignment="1" applyProtection="1">
      <alignment horizontal="center" vertical="center" shrinkToFit="1"/>
    </xf>
    <xf numFmtId="176" fontId="25" fillId="4" borderId="74" xfId="1" applyNumberFormat="1" applyFont="1" applyFill="1" applyBorder="1" applyAlignment="1" applyProtection="1">
      <alignment horizontal="center" vertical="center" shrinkToFit="1"/>
    </xf>
    <xf numFmtId="180" fontId="25" fillId="4" borderId="73" xfId="1" applyNumberFormat="1" applyFont="1" applyFill="1" applyBorder="1" applyAlignment="1" applyProtection="1">
      <alignment vertical="center"/>
    </xf>
    <xf numFmtId="180" fontId="25" fillId="4" borderId="0" xfId="1" applyNumberFormat="1" applyFont="1" applyFill="1" applyBorder="1" applyAlignment="1" applyProtection="1">
      <alignment vertical="center"/>
    </xf>
    <xf numFmtId="180" fontId="25" fillId="4" borderId="74" xfId="1" applyNumberFormat="1" applyFont="1" applyFill="1" applyBorder="1" applyAlignment="1" applyProtection="1">
      <alignment vertical="center"/>
    </xf>
    <xf numFmtId="176" fontId="25" fillId="4" borderId="73" xfId="1" applyNumberFormat="1" applyFont="1" applyFill="1" applyBorder="1" applyAlignment="1" applyProtection="1">
      <alignment vertical="center"/>
    </xf>
    <xf numFmtId="176" fontId="25" fillId="4" borderId="0" xfId="1" applyNumberFormat="1" applyFont="1" applyFill="1" applyBorder="1" applyAlignment="1" applyProtection="1">
      <alignment vertical="center"/>
    </xf>
    <xf numFmtId="176" fontId="25" fillId="4" borderId="74" xfId="1" applyNumberFormat="1" applyFont="1" applyFill="1" applyBorder="1" applyAlignment="1" applyProtection="1">
      <alignment vertical="center"/>
    </xf>
    <xf numFmtId="176" fontId="25" fillId="0" borderId="73" xfId="1" applyNumberFormat="1" applyFont="1" applyFill="1" applyBorder="1" applyAlignment="1" applyProtection="1">
      <alignment vertical="center"/>
    </xf>
    <xf numFmtId="176" fontId="25" fillId="0" borderId="0" xfId="1" applyNumberFormat="1" applyFont="1" applyFill="1" applyBorder="1" applyAlignment="1" applyProtection="1">
      <alignment vertical="center"/>
    </xf>
    <xf numFmtId="0" fontId="12" fillId="0" borderId="68" xfId="0" applyFont="1" applyBorder="1" applyAlignment="1">
      <alignment horizontal="left" vertical="center" wrapText="1" indent="1"/>
    </xf>
    <xf numFmtId="0" fontId="12" fillId="0" borderId="34" xfId="0" applyFont="1" applyBorder="1" applyAlignment="1">
      <alignment horizontal="left" vertical="center" wrapText="1" indent="1"/>
    </xf>
    <xf numFmtId="0" fontId="12" fillId="0" borderId="81" xfId="0" applyFont="1" applyBorder="1" applyAlignment="1">
      <alignment horizontal="left" vertical="center" wrapText="1" indent="1"/>
    </xf>
    <xf numFmtId="0" fontId="12" fillId="0" borderId="39" xfId="0" applyFont="1" applyBorder="1" applyAlignment="1">
      <alignment horizontal="left" vertical="center" wrapText="1" indent="1"/>
    </xf>
    <xf numFmtId="38" fontId="12" fillId="0" borderId="34" xfId="0" applyNumberFormat="1" applyFont="1" applyBorder="1" applyAlignment="1">
      <alignment horizontal="center" vertical="center" shrinkToFit="1"/>
    </xf>
    <xf numFmtId="38" fontId="12" fillId="0" borderId="39" xfId="0" applyNumberFormat="1" applyFont="1" applyBorder="1" applyAlignment="1">
      <alignment horizontal="center" vertical="center" shrinkToFit="1"/>
    </xf>
    <xf numFmtId="38" fontId="25" fillId="0" borderId="35" xfId="0" applyNumberFormat="1" applyFont="1" applyBorder="1" applyAlignment="1">
      <alignment horizontal="right" vertical="center" indent="1"/>
    </xf>
    <xf numFmtId="0" fontId="25" fillId="0" borderId="34" xfId="0" applyFont="1" applyBorder="1" applyAlignment="1">
      <alignment horizontal="right" vertical="center" indent="1"/>
    </xf>
    <xf numFmtId="0" fontId="25" fillId="0" borderId="46" xfId="0" applyFont="1" applyBorder="1" applyAlignment="1">
      <alignment horizontal="right" vertical="center" indent="1"/>
    </xf>
    <xf numFmtId="0" fontId="25" fillId="0" borderId="40" xfId="0" applyFont="1" applyBorder="1" applyAlignment="1">
      <alignment horizontal="right" vertical="center" indent="1"/>
    </xf>
    <xf numFmtId="0" fontId="25" fillId="0" borderId="39" xfId="0" applyFont="1" applyBorder="1" applyAlignment="1">
      <alignment horizontal="right" vertical="center" indent="1"/>
    </xf>
    <xf numFmtId="0" fontId="25" fillId="0" borderId="80" xfId="0" applyFont="1" applyBorder="1" applyAlignment="1">
      <alignment horizontal="right" vertical="center" indent="1"/>
    </xf>
    <xf numFmtId="0" fontId="12" fillId="0" borderId="0" xfId="0" applyFont="1" applyAlignment="1">
      <alignment horizontal="left" vertical="center"/>
    </xf>
    <xf numFmtId="0" fontId="12" fillId="0" borderId="26" xfId="0" applyFont="1" applyBorder="1" applyAlignment="1">
      <alignment horizontal="left" vertical="center"/>
    </xf>
    <xf numFmtId="0" fontId="11" fillId="0" borderId="0" xfId="0" applyFont="1" applyAlignment="1">
      <alignment horizontal="left" vertical="center"/>
    </xf>
    <xf numFmtId="0" fontId="11" fillId="0" borderId="26" xfId="0" applyFont="1" applyBorder="1" applyAlignment="1">
      <alignment horizontal="left" vertical="center"/>
    </xf>
    <xf numFmtId="0" fontId="12" fillId="2" borderId="24"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78" xfId="0" applyFont="1" applyFill="1" applyBorder="1" applyAlignment="1">
      <alignment horizontal="center" vertical="center"/>
    </xf>
    <xf numFmtId="0" fontId="12" fillId="2" borderId="77" xfId="0" applyFont="1" applyFill="1" applyBorder="1" applyAlignment="1">
      <alignment horizontal="center" vertical="center"/>
    </xf>
    <xf numFmtId="0" fontId="12" fillId="2" borderId="14" xfId="0" applyFont="1" applyFill="1" applyBorder="1" applyAlignment="1">
      <alignment horizontal="center" vertical="center"/>
    </xf>
    <xf numFmtId="0" fontId="20" fillId="2" borderId="101" xfId="0" applyFont="1" applyFill="1" applyBorder="1" applyAlignment="1">
      <alignment horizontal="center" vertical="center" wrapText="1"/>
    </xf>
    <xf numFmtId="0" fontId="20" fillId="2" borderId="102" xfId="0" applyFont="1" applyFill="1" applyBorder="1" applyAlignment="1">
      <alignment horizontal="center" vertical="center" wrapText="1"/>
    </xf>
    <xf numFmtId="0" fontId="20" fillId="2" borderId="103" xfId="0" applyFont="1" applyFill="1" applyBorder="1" applyAlignment="1">
      <alignment horizontal="center" vertical="center" wrapText="1"/>
    </xf>
    <xf numFmtId="0" fontId="20" fillId="2" borderId="104" xfId="0" applyFont="1" applyFill="1" applyBorder="1" applyAlignment="1">
      <alignment horizontal="center" vertical="center" wrapText="1"/>
    </xf>
    <xf numFmtId="38" fontId="12" fillId="2" borderId="18" xfId="1" applyFont="1" applyFill="1" applyBorder="1" applyAlignment="1" applyProtection="1">
      <alignment horizontal="center" vertical="center"/>
    </xf>
    <xf numFmtId="38" fontId="12" fillId="2" borderId="36" xfId="1" applyFont="1" applyFill="1" applyBorder="1" applyAlignment="1" applyProtection="1">
      <alignment horizontal="center" vertical="center"/>
    </xf>
    <xf numFmtId="38" fontId="12" fillId="2" borderId="14" xfId="1" applyFont="1" applyFill="1" applyBorder="1" applyAlignment="1" applyProtection="1">
      <alignment horizontal="center" vertical="center"/>
    </xf>
    <xf numFmtId="38" fontId="12" fillId="2" borderId="41" xfId="1" applyFont="1" applyFill="1" applyBorder="1" applyAlignment="1" applyProtection="1">
      <alignment horizontal="center" vertical="center"/>
    </xf>
    <xf numFmtId="38" fontId="12" fillId="2" borderId="37" xfId="1" applyFont="1" applyFill="1" applyBorder="1" applyAlignment="1" applyProtection="1">
      <alignment horizontal="center" vertical="center"/>
    </xf>
    <xf numFmtId="38" fontId="12" fillId="2" borderId="77" xfId="1" applyFont="1" applyFill="1" applyBorder="1" applyAlignment="1" applyProtection="1">
      <alignment horizontal="center" vertical="center"/>
    </xf>
    <xf numFmtId="0" fontId="12" fillId="2" borderId="41" xfId="0" applyFont="1" applyFill="1" applyBorder="1" applyAlignment="1">
      <alignment horizontal="center" vertical="center"/>
    </xf>
    <xf numFmtId="0" fontId="12" fillId="2" borderId="79"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13" xfId="0" applyFont="1" applyFill="1" applyBorder="1" applyAlignment="1">
      <alignment horizontal="center" vertical="center"/>
    </xf>
    <xf numFmtId="0" fontId="13" fillId="0" borderId="14" xfId="0" applyFont="1" applyBorder="1" applyAlignment="1">
      <alignment horizontal="right" vertical="center"/>
    </xf>
    <xf numFmtId="0" fontId="12" fillId="0" borderId="86" xfId="0" applyFont="1" applyBorder="1" applyAlignment="1">
      <alignment horizontal="left" vertical="center" indent="1"/>
    </xf>
    <xf numFmtId="0" fontId="12" fillId="0" borderId="49" xfId="0" applyFont="1" applyBorder="1" applyAlignment="1">
      <alignment horizontal="left" vertical="center" indent="1"/>
    </xf>
    <xf numFmtId="0" fontId="12" fillId="0" borderId="71" xfId="0" applyFont="1" applyBorder="1" applyAlignment="1">
      <alignment horizontal="left" vertical="center" indent="1"/>
    </xf>
    <xf numFmtId="0" fontId="12" fillId="0" borderId="30" xfId="0" applyFont="1" applyBorder="1" applyAlignment="1">
      <alignment horizontal="left" vertical="center" indent="1"/>
    </xf>
    <xf numFmtId="38" fontId="25" fillId="4" borderId="50" xfId="1" applyFont="1" applyFill="1" applyBorder="1" applyAlignment="1" applyProtection="1">
      <alignment horizontal="right" vertical="center" indent="1"/>
    </xf>
    <xf numFmtId="38" fontId="25" fillId="4" borderId="49" xfId="1" applyFont="1" applyFill="1" applyBorder="1" applyAlignment="1" applyProtection="1">
      <alignment horizontal="right" vertical="center" indent="1"/>
    </xf>
    <xf numFmtId="38" fontId="25" fillId="4" borderId="85" xfId="1" applyFont="1" applyFill="1" applyBorder="1" applyAlignment="1" applyProtection="1">
      <alignment horizontal="right" vertical="center" indent="1"/>
    </xf>
    <xf numFmtId="38" fontId="25" fillId="4" borderId="31" xfId="1" applyFont="1" applyFill="1" applyBorder="1" applyAlignment="1" applyProtection="1">
      <alignment horizontal="right" vertical="center" indent="1"/>
    </xf>
    <xf numFmtId="38" fontId="25" fillId="4" borderId="30" xfId="1" applyFont="1" applyFill="1" applyBorder="1" applyAlignment="1" applyProtection="1">
      <alignment horizontal="right" vertical="center" indent="1"/>
    </xf>
    <xf numFmtId="38" fontId="25" fillId="4" borderId="44" xfId="1" applyFont="1" applyFill="1" applyBorder="1" applyAlignment="1" applyProtection="1">
      <alignment horizontal="right" vertical="center" indent="1"/>
    </xf>
    <xf numFmtId="0" fontId="12" fillId="2" borderId="84" xfId="0" applyFont="1" applyFill="1" applyBorder="1" applyAlignment="1">
      <alignment horizontal="left" vertical="center" wrapText="1" indent="1"/>
    </xf>
    <xf numFmtId="0" fontId="12" fillId="2" borderId="21" xfId="0" applyFont="1" applyFill="1" applyBorder="1" applyAlignment="1">
      <alignment horizontal="left" vertical="center" wrapText="1" indent="1"/>
    </xf>
    <xf numFmtId="0" fontId="12" fillId="2" borderId="83" xfId="0" applyFont="1" applyFill="1" applyBorder="1" applyAlignment="1">
      <alignment horizontal="left" vertical="center" wrapText="1" indent="1"/>
    </xf>
    <xf numFmtId="0" fontId="12" fillId="2" borderId="10" xfId="0" applyFont="1" applyFill="1" applyBorder="1" applyAlignment="1">
      <alignment horizontal="left" vertical="center" wrapText="1" indent="1"/>
    </xf>
    <xf numFmtId="0" fontId="12" fillId="2" borderId="82" xfId="0" applyFont="1" applyFill="1" applyBorder="1" applyAlignment="1">
      <alignment horizontal="left" vertical="center" wrapText="1" indent="1"/>
    </xf>
    <xf numFmtId="0" fontId="12" fillId="2" borderId="4" xfId="0" applyFont="1" applyFill="1" applyBorder="1" applyAlignment="1">
      <alignment horizontal="left" vertical="center" wrapText="1" indent="1"/>
    </xf>
    <xf numFmtId="38" fontId="12" fillId="0" borderId="21" xfId="0" applyNumberFormat="1" applyFont="1" applyBorder="1" applyAlignment="1">
      <alignment horizontal="center" vertical="center" shrinkToFit="1"/>
    </xf>
    <xf numFmtId="38" fontId="12" fillId="0" borderId="10" xfId="0" applyNumberFormat="1" applyFont="1" applyBorder="1" applyAlignment="1">
      <alignment horizontal="center" vertical="center" shrinkToFit="1"/>
    </xf>
    <xf numFmtId="38" fontId="12" fillId="0" borderId="4" xfId="0" applyNumberFormat="1" applyFont="1" applyBorder="1" applyAlignment="1">
      <alignment horizontal="center" vertical="center" shrinkToFit="1"/>
    </xf>
    <xf numFmtId="0" fontId="13" fillId="0" borderId="113" xfId="0" applyFont="1" applyBorder="1" applyAlignment="1">
      <alignment horizontal="center" vertical="center"/>
    </xf>
    <xf numFmtId="0" fontId="13" fillId="0" borderId="114" xfId="0" applyFont="1" applyBorder="1" applyAlignment="1">
      <alignment horizontal="center" vertical="center"/>
    </xf>
    <xf numFmtId="0" fontId="13" fillId="0" borderId="115" xfId="0" applyFont="1" applyBorder="1" applyAlignment="1">
      <alignment horizontal="center" vertical="center"/>
    </xf>
    <xf numFmtId="38" fontId="25" fillId="0" borderId="21" xfId="0" applyNumberFormat="1" applyFont="1" applyBorder="1" applyAlignment="1">
      <alignment horizontal="right" vertical="center" indent="1"/>
    </xf>
    <xf numFmtId="38" fontId="25" fillId="0" borderId="20" xfId="0" applyNumberFormat="1" applyFont="1" applyBorder="1" applyAlignment="1">
      <alignment horizontal="right" vertical="center" indent="1"/>
    </xf>
    <xf numFmtId="38" fontId="25" fillId="0" borderId="10" xfId="0" applyNumberFormat="1" applyFont="1" applyBorder="1" applyAlignment="1">
      <alignment horizontal="right" vertical="center" indent="1"/>
    </xf>
    <xf numFmtId="38" fontId="25" fillId="0" borderId="9" xfId="0" applyNumberFormat="1" applyFont="1" applyBorder="1" applyAlignment="1">
      <alignment horizontal="right" vertical="center" indent="1"/>
    </xf>
    <xf numFmtId="38" fontId="25" fillId="0" borderId="4" xfId="0" applyNumberFormat="1" applyFont="1" applyBorder="1" applyAlignment="1">
      <alignment horizontal="right" vertical="center" indent="1"/>
    </xf>
    <xf numFmtId="38" fontId="25" fillId="0" borderId="3" xfId="0" applyNumberFormat="1" applyFont="1" applyBorder="1" applyAlignment="1">
      <alignment horizontal="right" vertical="center" indent="1"/>
    </xf>
    <xf numFmtId="0" fontId="12" fillId="4" borderId="116" xfId="0" applyFont="1" applyFill="1" applyBorder="1" applyAlignment="1">
      <alignment horizontal="center" vertical="center"/>
    </xf>
    <xf numFmtId="0" fontId="12" fillId="4" borderId="118" xfId="0" applyFont="1" applyFill="1" applyBorder="1" applyAlignment="1">
      <alignment horizontal="center" vertical="center"/>
    </xf>
    <xf numFmtId="0" fontId="12" fillId="4" borderId="119" xfId="0" applyFont="1" applyFill="1" applyBorder="1" applyAlignment="1">
      <alignment horizontal="center" vertical="center"/>
    </xf>
    <xf numFmtId="38" fontId="13" fillId="0" borderId="117" xfId="0" applyNumberFormat="1" applyFont="1" applyBorder="1" applyAlignment="1">
      <alignment horizontal="center" vertical="center"/>
    </xf>
    <xf numFmtId="38" fontId="13" fillId="0" borderId="120" xfId="0" applyNumberFormat="1" applyFont="1" applyBorder="1" applyAlignment="1">
      <alignment horizontal="center" vertical="center"/>
    </xf>
    <xf numFmtId="0" fontId="12" fillId="0" borderId="72" xfId="0" applyFont="1" applyBorder="1" applyAlignment="1">
      <alignment horizontal="left" vertical="center" indent="1"/>
    </xf>
    <xf numFmtId="0" fontId="12" fillId="0" borderId="10" xfId="0" applyFont="1" applyBorder="1" applyAlignment="1">
      <alignment horizontal="left" vertical="center" indent="1"/>
    </xf>
    <xf numFmtId="38" fontId="25" fillId="0" borderId="11" xfId="0" applyNumberFormat="1" applyFont="1" applyBorder="1" applyAlignment="1">
      <alignment horizontal="right" vertical="center" indent="1"/>
    </xf>
    <xf numFmtId="38" fontId="25" fillId="0" borderId="88" xfId="0" applyNumberFormat="1" applyFont="1" applyBorder="1" applyAlignment="1">
      <alignment horizontal="right" vertical="center" indent="1"/>
    </xf>
    <xf numFmtId="0" fontId="12" fillId="0" borderId="39" xfId="0" applyFont="1" applyBorder="1" applyAlignment="1">
      <alignment horizontal="center" vertical="center"/>
    </xf>
    <xf numFmtId="38" fontId="25" fillId="0" borderId="11" xfId="1" applyFont="1" applyBorder="1" applyAlignment="1" applyProtection="1">
      <alignment horizontal="right" vertical="center" indent="1"/>
    </xf>
    <xf numFmtId="38" fontId="25" fillId="0" borderId="10" xfId="1" applyFont="1" applyBorder="1" applyAlignment="1" applyProtection="1">
      <alignment horizontal="right" vertical="center" indent="1"/>
    </xf>
    <xf numFmtId="38" fontId="25" fillId="0" borderId="88" xfId="1" applyFont="1" applyBorder="1" applyAlignment="1" applyProtection="1">
      <alignment horizontal="right" vertical="center" indent="1"/>
    </xf>
    <xf numFmtId="38" fontId="25" fillId="0" borderId="40" xfId="1" applyFont="1" applyBorder="1" applyAlignment="1" applyProtection="1">
      <alignment horizontal="right" vertical="center" indent="1"/>
    </xf>
    <xf numFmtId="38" fontId="25" fillId="0" borderId="39" xfId="1" applyFont="1" applyBorder="1" applyAlignment="1" applyProtection="1">
      <alignment horizontal="right" vertical="center" indent="1"/>
    </xf>
    <xf numFmtId="38" fontId="25" fillId="0" borderId="80" xfId="1" applyFont="1" applyBorder="1" applyAlignment="1" applyProtection="1">
      <alignment horizontal="right" vertical="center" indent="1"/>
    </xf>
    <xf numFmtId="38" fontId="25" fillId="4" borderId="11" xfId="1" applyFont="1" applyFill="1" applyBorder="1" applyAlignment="1" applyProtection="1">
      <alignment horizontal="right" vertical="center" indent="1"/>
    </xf>
    <xf numFmtId="38" fontId="25" fillId="4" borderId="10" xfId="1" applyFont="1" applyFill="1" applyBorder="1" applyAlignment="1" applyProtection="1">
      <alignment horizontal="right" vertical="center" indent="1"/>
    </xf>
    <xf numFmtId="38" fontId="25" fillId="4" borderId="88" xfId="1" applyFont="1" applyFill="1" applyBorder="1" applyAlignment="1" applyProtection="1">
      <alignment horizontal="right" vertical="center" indent="1"/>
    </xf>
    <xf numFmtId="0" fontId="12" fillId="0" borderId="19" xfId="0" applyFont="1" applyBorder="1" applyAlignment="1">
      <alignment horizontal="left" vertical="center" indent="1"/>
    </xf>
    <xf numFmtId="0" fontId="12" fillId="0" borderId="18" xfId="0" applyFont="1" applyBorder="1" applyAlignment="1">
      <alignment horizontal="left" vertical="center" indent="1"/>
    </xf>
    <xf numFmtId="0" fontId="12" fillId="0" borderId="28" xfId="0" applyFont="1" applyBorder="1" applyAlignment="1">
      <alignment horizontal="left" vertical="center" indent="1"/>
    </xf>
    <xf numFmtId="0" fontId="12" fillId="0" borderId="26" xfId="0" applyFont="1" applyBorder="1" applyAlignment="1">
      <alignment horizontal="left" vertical="center" indent="1"/>
    </xf>
    <xf numFmtId="38" fontId="12" fillId="0" borderId="18" xfId="0" applyNumberFormat="1" applyFont="1" applyBorder="1" applyAlignment="1">
      <alignment horizontal="center" vertical="center"/>
    </xf>
    <xf numFmtId="38" fontId="12" fillId="0" borderId="26" xfId="0" applyNumberFormat="1" applyFont="1" applyBorder="1" applyAlignment="1">
      <alignment horizontal="center" vertical="center"/>
    </xf>
    <xf numFmtId="38" fontId="25" fillId="0" borderId="37" xfId="0" applyNumberFormat="1" applyFont="1" applyBorder="1" applyAlignment="1">
      <alignment horizontal="right" vertical="center" indent="1"/>
    </xf>
    <xf numFmtId="38" fontId="25" fillId="0" borderId="18" xfId="0" applyNumberFormat="1" applyFont="1" applyBorder="1" applyAlignment="1">
      <alignment horizontal="right" vertical="center" indent="1"/>
    </xf>
    <xf numFmtId="38" fontId="25" fillId="0" borderId="17" xfId="0" applyNumberFormat="1" applyFont="1" applyBorder="1" applyAlignment="1">
      <alignment horizontal="right" vertical="center" indent="1"/>
    </xf>
    <xf numFmtId="38" fontId="25" fillId="0" borderId="27" xfId="0" applyNumberFormat="1" applyFont="1" applyBorder="1" applyAlignment="1">
      <alignment horizontal="right" vertical="center" indent="1"/>
    </xf>
    <xf numFmtId="38" fontId="25" fillId="0" borderId="26" xfId="0" applyNumberFormat="1" applyFont="1" applyBorder="1" applyAlignment="1">
      <alignment horizontal="right" vertical="center" indent="1"/>
    </xf>
    <xf numFmtId="38" fontId="25" fillId="0" borderId="43" xfId="0" applyNumberFormat="1" applyFont="1" applyBorder="1" applyAlignment="1">
      <alignment horizontal="right" vertical="center" indent="1"/>
    </xf>
    <xf numFmtId="0" fontId="12" fillId="0" borderId="81" xfId="0" applyFont="1" applyBorder="1" applyAlignment="1">
      <alignment horizontal="left" vertical="center" indent="1"/>
    </xf>
    <xf numFmtId="0" fontId="12" fillId="0" borderId="39" xfId="0" applyFont="1" applyBorder="1" applyAlignment="1">
      <alignment horizontal="left" vertical="center" indent="1"/>
    </xf>
    <xf numFmtId="38" fontId="25" fillId="0" borderId="40" xfId="0" applyNumberFormat="1" applyFont="1" applyBorder="1" applyAlignment="1">
      <alignment horizontal="right" vertical="center" indent="1"/>
    </xf>
    <xf numFmtId="38" fontId="25" fillId="0" borderId="39" xfId="0" applyNumberFormat="1" applyFont="1" applyBorder="1" applyAlignment="1">
      <alignment horizontal="right" vertical="center" indent="1"/>
    </xf>
    <xf numFmtId="38" fontId="25" fillId="0" borderId="80" xfId="0" applyNumberFormat="1" applyFont="1" applyBorder="1" applyAlignment="1">
      <alignment horizontal="right" vertical="center" indent="1"/>
    </xf>
    <xf numFmtId="183" fontId="25" fillId="0" borderId="0" xfId="0" applyNumberFormat="1" applyFont="1" applyAlignment="1">
      <alignment vertical="center"/>
    </xf>
    <xf numFmtId="183" fontId="25" fillId="0" borderId="15" xfId="0" applyNumberFormat="1" applyFont="1" applyBorder="1" applyAlignment="1">
      <alignment vertical="center"/>
    </xf>
    <xf numFmtId="183" fontId="25" fillId="0" borderId="26" xfId="0" applyNumberFormat="1" applyFont="1" applyBorder="1" applyAlignment="1">
      <alignment vertical="center"/>
    </xf>
    <xf numFmtId="183" fontId="25" fillId="0" borderId="43" xfId="0" applyNumberFormat="1" applyFont="1" applyBorder="1" applyAlignment="1">
      <alignment vertical="center"/>
    </xf>
    <xf numFmtId="9" fontId="12" fillId="0" borderId="32" xfId="0" applyNumberFormat="1" applyFont="1" applyBorder="1" applyAlignment="1">
      <alignment horizontal="left" vertical="center" wrapText="1" indent="1" shrinkToFit="1"/>
    </xf>
    <xf numFmtId="9" fontId="12" fillId="0" borderId="30" xfId="0" applyNumberFormat="1" applyFont="1" applyBorder="1" applyAlignment="1">
      <alignment horizontal="left" vertical="center" wrapText="1" indent="1" shrinkToFit="1"/>
    </xf>
    <xf numFmtId="9" fontId="12" fillId="0" borderId="29" xfId="0" applyNumberFormat="1" applyFont="1" applyBorder="1" applyAlignment="1">
      <alignment horizontal="left" vertical="center" wrapText="1" indent="1" shrinkToFit="1"/>
    </xf>
    <xf numFmtId="9" fontId="12" fillId="0" borderId="69" xfId="0" applyNumberFormat="1" applyFont="1" applyBorder="1" applyAlignment="1">
      <alignment horizontal="left" vertical="center" wrapText="1" indent="1" shrinkToFit="1"/>
    </xf>
    <xf numFmtId="9" fontId="12" fillId="0" borderId="34" xfId="0" applyNumberFormat="1" applyFont="1" applyBorder="1" applyAlignment="1">
      <alignment horizontal="left" vertical="center" wrapText="1" indent="1" shrinkToFit="1"/>
    </xf>
    <xf numFmtId="9" fontId="12" fillId="0" borderId="33" xfId="0" applyNumberFormat="1" applyFont="1" applyBorder="1" applyAlignment="1">
      <alignment horizontal="left" vertical="center" wrapText="1" indent="1" shrinkToFit="1"/>
    </xf>
    <xf numFmtId="183" fontId="25" fillId="0" borderId="31" xfId="0" applyNumberFormat="1" applyFont="1" applyBorder="1" applyAlignment="1">
      <alignment vertical="center"/>
    </xf>
    <xf numFmtId="183" fontId="25" fillId="0" borderId="30" xfId="0" applyNumberFormat="1" applyFont="1" applyBorder="1" applyAlignment="1">
      <alignment vertical="center"/>
    </xf>
    <xf numFmtId="183" fontId="25" fillId="0" borderId="29" xfId="0" applyNumberFormat="1" applyFont="1" applyBorder="1" applyAlignment="1">
      <alignment vertical="center"/>
    </xf>
    <xf numFmtId="183" fontId="25" fillId="0" borderId="35" xfId="0" applyNumberFormat="1" applyFont="1" applyBorder="1" applyAlignment="1">
      <alignment vertical="center"/>
    </xf>
    <xf numFmtId="183" fontId="25" fillId="0" borderId="34" xfId="0" applyNumberFormat="1" applyFont="1" applyBorder="1" applyAlignment="1">
      <alignment vertical="center"/>
    </xf>
    <xf numFmtId="183" fontId="25" fillId="0" borderId="33" xfId="0" applyNumberFormat="1" applyFont="1" applyBorder="1" applyAlignment="1">
      <alignment vertical="center"/>
    </xf>
    <xf numFmtId="9" fontId="12" fillId="0" borderId="8" xfId="2" applyFont="1" applyBorder="1" applyAlignment="1" applyProtection="1">
      <alignment horizontal="center" vertical="center"/>
    </xf>
    <xf numFmtId="9" fontId="12" fillId="0" borderId="7" xfId="2" applyFont="1" applyBorder="1" applyAlignment="1" applyProtection="1">
      <alignment horizontal="center" vertical="center"/>
    </xf>
    <xf numFmtId="183" fontId="25" fillId="0" borderId="7" xfId="0" applyNumberFormat="1" applyFont="1" applyBorder="1" applyAlignment="1">
      <alignment vertical="center"/>
    </xf>
    <xf numFmtId="0" fontId="12" fillId="0" borderId="32" xfId="0" applyFont="1" applyBorder="1" applyAlignment="1">
      <alignment horizontal="left" vertical="center" indent="1" shrinkToFit="1"/>
    </xf>
    <xf numFmtId="0" fontId="12" fillId="0" borderId="30" xfId="0" applyFont="1" applyBorder="1" applyAlignment="1">
      <alignment horizontal="left" vertical="center" indent="1" shrinkToFit="1"/>
    </xf>
    <xf numFmtId="0" fontId="12" fillId="0" borderId="29" xfId="0" applyFont="1" applyBorder="1" applyAlignment="1">
      <alignment horizontal="left" vertical="center" indent="1" shrinkToFit="1"/>
    </xf>
    <xf numFmtId="0" fontId="12" fillId="0" borderId="28" xfId="0" applyFont="1" applyBorder="1" applyAlignment="1">
      <alignment horizontal="left" vertical="center" indent="1" shrinkToFit="1"/>
    </xf>
    <xf numFmtId="0" fontId="12" fillId="0" borderId="26" xfId="0" applyFont="1" applyBorder="1" applyAlignment="1">
      <alignment horizontal="left" vertical="center" indent="1" shrinkToFit="1"/>
    </xf>
    <xf numFmtId="0" fontId="12" fillId="0" borderId="25" xfId="0" applyFont="1" applyBorder="1" applyAlignment="1">
      <alignment horizontal="left" vertical="center" indent="1" shrinkToFit="1"/>
    </xf>
    <xf numFmtId="183" fontId="25" fillId="0" borderId="27" xfId="0" applyNumberFormat="1" applyFont="1" applyBorder="1" applyAlignment="1">
      <alignment vertical="center"/>
    </xf>
    <xf numFmtId="183" fontId="25" fillId="0" borderId="25" xfId="0" applyNumberFormat="1" applyFont="1" applyBorder="1" applyAlignment="1">
      <alignment vertical="center"/>
    </xf>
    <xf numFmtId="183" fontId="12" fillId="0" borderId="32" xfId="0" applyNumberFormat="1" applyFont="1" applyBorder="1" applyAlignment="1">
      <alignment horizontal="center" vertical="center"/>
    </xf>
    <xf numFmtId="183" fontId="12" fillId="0" borderId="30" xfId="0" applyNumberFormat="1" applyFont="1" applyBorder="1" applyAlignment="1">
      <alignment horizontal="center" vertical="center"/>
    </xf>
    <xf numFmtId="183" fontId="12" fillId="0" borderId="29" xfId="0" applyNumberFormat="1" applyFont="1" applyBorder="1" applyAlignment="1">
      <alignment horizontal="center" vertical="center"/>
    </xf>
    <xf numFmtId="183" fontId="12" fillId="0" borderId="28" xfId="0" applyNumberFormat="1" applyFont="1" applyBorder="1" applyAlignment="1">
      <alignment horizontal="center" vertical="center"/>
    </xf>
    <xf numFmtId="183" fontId="12" fillId="0" borderId="26" xfId="0" applyNumberFormat="1" applyFont="1" applyBorder="1" applyAlignment="1">
      <alignment horizontal="center" vertical="center"/>
    </xf>
    <xf numFmtId="183" fontId="12" fillId="0" borderId="25" xfId="0" applyNumberFormat="1" applyFont="1" applyBorder="1" applyAlignment="1">
      <alignment horizontal="center" vertical="center"/>
    </xf>
    <xf numFmtId="9" fontId="12" fillId="0" borderId="16" xfId="0" applyNumberFormat="1" applyFont="1" applyBorder="1" applyAlignment="1">
      <alignment horizontal="left" vertical="center" wrapText="1" indent="1" shrinkToFit="1"/>
    </xf>
    <xf numFmtId="9" fontId="12" fillId="0" borderId="0" xfId="0" applyNumberFormat="1" applyFont="1" applyAlignment="1">
      <alignment horizontal="left" vertical="center" wrapText="1" indent="1" shrinkToFit="1"/>
    </xf>
    <xf numFmtId="9" fontId="12" fillId="0" borderId="74" xfId="0" applyNumberFormat="1" applyFont="1" applyBorder="1" applyAlignment="1">
      <alignment horizontal="left" vertical="center" wrapText="1" indent="1" shrinkToFit="1"/>
    </xf>
    <xf numFmtId="183" fontId="25" fillId="0" borderId="73" xfId="0" applyNumberFormat="1" applyFont="1" applyBorder="1" applyAlignment="1">
      <alignment vertical="center"/>
    </xf>
    <xf numFmtId="183" fontId="25" fillId="0" borderId="74" xfId="0" applyNumberFormat="1" applyFont="1" applyBorder="1" applyAlignment="1">
      <alignment vertical="center"/>
    </xf>
    <xf numFmtId="9" fontId="12" fillId="0" borderId="76" xfId="2" applyFont="1" applyBorder="1" applyAlignment="1" applyProtection="1">
      <alignment horizontal="center" vertical="center"/>
    </xf>
    <xf numFmtId="9" fontId="12" fillId="0" borderId="75" xfId="2" applyFont="1" applyBorder="1" applyAlignment="1" applyProtection="1">
      <alignment horizontal="center" vertical="center"/>
    </xf>
    <xf numFmtId="183" fontId="25" fillId="0" borderId="75" xfId="0" applyNumberFormat="1" applyFont="1" applyBorder="1" applyAlignment="1">
      <alignment vertical="center"/>
    </xf>
    <xf numFmtId="183" fontId="25" fillId="0" borderId="87" xfId="0" applyNumberFormat="1" applyFont="1" applyBorder="1" applyAlignment="1">
      <alignment vertical="center"/>
    </xf>
    <xf numFmtId="183" fontId="25" fillId="0" borderId="6" xfId="0" applyNumberFormat="1" applyFont="1" applyBorder="1" applyAlignment="1">
      <alignment vertical="center"/>
    </xf>
    <xf numFmtId="183" fontId="25" fillId="0" borderId="2" xfId="0" applyNumberFormat="1" applyFont="1" applyBorder="1" applyAlignment="1">
      <alignment vertical="center"/>
    </xf>
    <xf numFmtId="183" fontId="25" fillId="0" borderId="1" xfId="0" applyNumberFormat="1" applyFont="1" applyBorder="1" applyAlignment="1">
      <alignment vertical="center"/>
    </xf>
    <xf numFmtId="0" fontId="17" fillId="4" borderId="57" xfId="0" applyFont="1" applyFill="1" applyBorder="1" applyAlignment="1">
      <alignment horizontal="center" vertical="center"/>
    </xf>
    <xf numFmtId="0" fontId="17" fillId="4" borderId="54" xfId="0" applyFont="1" applyFill="1" applyBorder="1" applyAlignment="1">
      <alignment horizontal="center" vertical="center"/>
    </xf>
    <xf numFmtId="0" fontId="17" fillId="4" borderId="53" xfId="0" applyFont="1" applyFill="1" applyBorder="1" applyAlignment="1">
      <alignment horizontal="center" vertical="center"/>
    </xf>
    <xf numFmtId="38" fontId="12" fillId="2" borderId="23" xfId="0" applyNumberFormat="1" applyFont="1" applyFill="1" applyBorder="1" applyAlignment="1">
      <alignment horizontal="center" vertical="center" wrapText="1"/>
    </xf>
    <xf numFmtId="38" fontId="12" fillId="2" borderId="54" xfId="0" applyNumberFormat="1" applyFont="1" applyFill="1" applyBorder="1" applyAlignment="1">
      <alignment horizontal="center" vertical="center" wrapText="1"/>
    </xf>
    <xf numFmtId="0" fontId="12" fillId="2" borderId="89" xfId="0" applyFont="1" applyFill="1" applyBorder="1" applyAlignment="1">
      <alignment horizontal="center" vertical="center"/>
    </xf>
    <xf numFmtId="0" fontId="12" fillId="2" borderId="90"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61" xfId="0" applyFont="1" applyFill="1" applyBorder="1" applyAlignment="1">
      <alignment horizontal="center" vertical="center"/>
    </xf>
    <xf numFmtId="0" fontId="12" fillId="2" borderId="12"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60" xfId="0" applyFont="1" applyFill="1" applyBorder="1" applyAlignment="1">
      <alignment horizontal="center" vertical="center"/>
    </xf>
    <xf numFmtId="49" fontId="21" fillId="3" borderId="7" xfId="0" applyNumberFormat="1" applyFont="1" applyFill="1" applyBorder="1" applyAlignment="1">
      <alignment horizontal="center" vertical="center"/>
    </xf>
    <xf numFmtId="49" fontId="21" fillId="3" borderId="57" xfId="0" applyNumberFormat="1" applyFont="1" applyFill="1" applyBorder="1" applyAlignment="1">
      <alignment horizontal="center" vertical="center"/>
    </xf>
    <xf numFmtId="0" fontId="12" fillId="2" borderId="40" xfId="0" applyFont="1" applyFill="1" applyBorder="1" applyAlignment="1">
      <alignment horizontal="center" vertical="center"/>
    </xf>
    <xf numFmtId="0" fontId="12" fillId="0" borderId="31" xfId="0" applyFont="1" applyBorder="1" applyAlignment="1">
      <alignment horizontal="center" vertical="center"/>
    </xf>
    <xf numFmtId="0" fontId="12" fillId="0" borderId="77" xfId="0" applyFont="1" applyBorder="1" applyAlignment="1">
      <alignment horizontal="center" vertical="center"/>
    </xf>
    <xf numFmtId="49" fontId="21" fillId="3" borderId="30" xfId="0" applyNumberFormat="1" applyFont="1" applyFill="1" applyBorder="1" applyAlignment="1">
      <alignment horizontal="left" vertical="center"/>
    </xf>
    <xf numFmtId="49" fontId="21" fillId="3" borderId="44" xfId="0" applyNumberFormat="1" applyFont="1" applyFill="1" applyBorder="1" applyAlignment="1">
      <alignment horizontal="left" vertical="center"/>
    </xf>
    <xf numFmtId="49" fontId="21" fillId="3" borderId="14" xfId="0" applyNumberFormat="1" applyFont="1" applyFill="1" applyBorder="1" applyAlignment="1">
      <alignment horizontal="left" vertical="center"/>
    </xf>
    <xf numFmtId="49" fontId="21" fillId="3" borderId="38" xfId="0" applyNumberFormat="1" applyFont="1" applyFill="1" applyBorder="1" applyAlignment="1">
      <alignment horizontal="left" vertical="center"/>
    </xf>
    <xf numFmtId="0" fontId="24" fillId="3" borderId="31" xfId="3" applyFont="1" applyFill="1" applyBorder="1" applyAlignment="1">
      <alignment horizontal="center" vertical="center" shrinkToFit="1"/>
    </xf>
    <xf numFmtId="0" fontId="24" fillId="3" borderId="30" xfId="3" applyFont="1" applyFill="1" applyBorder="1" applyAlignment="1">
      <alignment horizontal="center" vertical="center" shrinkToFit="1"/>
    </xf>
    <xf numFmtId="0" fontId="24" fillId="3" borderId="44" xfId="3" applyFont="1" applyFill="1" applyBorder="1" applyAlignment="1">
      <alignment horizontal="center" vertical="center" shrinkToFit="1"/>
    </xf>
    <xf numFmtId="0" fontId="24" fillId="3" borderId="35" xfId="3" applyFont="1" applyFill="1" applyBorder="1" applyAlignment="1">
      <alignment horizontal="center" vertical="center" shrinkToFit="1"/>
    </xf>
    <xf numFmtId="0" fontId="24" fillId="3" borderId="34" xfId="3" applyFont="1" applyFill="1" applyBorder="1" applyAlignment="1">
      <alignment horizontal="center" vertical="center" shrinkToFit="1"/>
    </xf>
    <xf numFmtId="0" fontId="24" fillId="3" borderId="46" xfId="3" applyFont="1" applyFill="1" applyBorder="1" applyAlignment="1">
      <alignment horizontal="center" vertical="center" shrinkToFit="1"/>
    </xf>
    <xf numFmtId="0" fontId="12" fillId="0" borderId="14" xfId="0" applyFont="1" applyBorder="1" applyAlignment="1">
      <alignment horizontal="left" vertical="center"/>
    </xf>
    <xf numFmtId="0" fontId="12" fillId="2" borderId="71"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0" xfId="0" applyFont="1" applyFill="1" applyAlignment="1">
      <alignment horizontal="center" vertical="center"/>
    </xf>
    <xf numFmtId="0" fontId="24" fillId="3" borderId="73" xfId="3" applyFont="1" applyFill="1" applyBorder="1" applyAlignment="1">
      <alignment horizontal="center" vertical="center" shrinkToFit="1"/>
    </xf>
    <xf numFmtId="0" fontId="24" fillId="3" borderId="0" xfId="3" applyFont="1" applyFill="1" applyAlignment="1">
      <alignment horizontal="center" vertical="center" shrinkToFit="1"/>
    </xf>
    <xf numFmtId="0" fontId="21" fillId="3" borderId="30" xfId="0" applyFont="1" applyFill="1" applyBorder="1" applyAlignment="1">
      <alignment horizontal="center" vertical="center"/>
    </xf>
    <xf numFmtId="0" fontId="21" fillId="3" borderId="44" xfId="0" applyFont="1" applyFill="1" applyBorder="1" applyAlignment="1">
      <alignment horizontal="center" vertical="center"/>
    </xf>
    <xf numFmtId="0" fontId="21" fillId="3" borderId="0" xfId="0" applyFont="1" applyFill="1" applyAlignment="1">
      <alignment horizontal="center" vertical="center"/>
    </xf>
    <xf numFmtId="0" fontId="21" fillId="3" borderId="91" xfId="0" applyFont="1" applyFill="1" applyBorder="1" applyAlignment="1">
      <alignment horizontal="center"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17" fillId="0" borderId="0" xfId="0" applyFont="1" applyAlignment="1">
      <alignment horizontal="center" vertical="center"/>
    </xf>
    <xf numFmtId="0" fontId="17" fillId="3" borderId="0" xfId="0" applyFont="1" applyFill="1" applyAlignment="1">
      <alignment horizontal="center" vertical="center"/>
    </xf>
    <xf numFmtId="0" fontId="15" fillId="3" borderId="0" xfId="0" applyFont="1" applyFill="1" applyAlignment="1">
      <alignment horizontal="center" vertical="center"/>
    </xf>
    <xf numFmtId="0" fontId="15" fillId="0" borderId="0" xfId="0" applyFont="1" applyAlignment="1">
      <alignment horizontal="center" vertical="center"/>
    </xf>
    <xf numFmtId="0" fontId="12" fillId="2" borderId="50" xfId="0" applyFont="1" applyFill="1" applyBorder="1" applyAlignment="1">
      <alignment horizontal="center" vertical="center"/>
    </xf>
    <xf numFmtId="0" fontId="12" fillId="3" borderId="65" xfId="0" applyFont="1" applyFill="1" applyBorder="1" applyAlignment="1">
      <alignment horizontal="center" vertical="center"/>
    </xf>
    <xf numFmtId="0" fontId="12" fillId="3" borderId="48" xfId="0" applyFont="1" applyFill="1" applyBorder="1" applyAlignment="1">
      <alignment horizontal="center" vertical="center"/>
    </xf>
    <xf numFmtId="0" fontId="12" fillId="3" borderId="47"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46" xfId="0" applyFont="1" applyFill="1" applyBorder="1" applyAlignment="1">
      <alignment horizontal="center" vertical="center"/>
    </xf>
    <xf numFmtId="0" fontId="16" fillId="4" borderId="52" xfId="0" applyFont="1" applyFill="1" applyBorder="1" applyAlignment="1">
      <alignment horizontal="center" vertical="center"/>
    </xf>
    <xf numFmtId="0" fontId="16" fillId="4" borderId="47" xfId="0" applyFont="1" applyFill="1" applyBorder="1" applyAlignment="1">
      <alignment horizontal="center" vertical="center"/>
    </xf>
    <xf numFmtId="0" fontId="16" fillId="4" borderId="42" xfId="0" applyFont="1" applyFill="1" applyBorder="1" applyAlignment="1">
      <alignment horizontal="center" vertical="center"/>
    </xf>
    <xf numFmtId="0" fontId="16" fillId="4" borderId="38" xfId="0" applyFont="1" applyFill="1" applyBorder="1" applyAlignment="1">
      <alignment horizontal="center" vertical="center"/>
    </xf>
    <xf numFmtId="0" fontId="17" fillId="0" borderId="92" xfId="0" applyFont="1" applyBorder="1" applyAlignment="1">
      <alignment horizontal="left" vertical="center"/>
    </xf>
    <xf numFmtId="0" fontId="19" fillId="2" borderId="50" xfId="0" applyFont="1" applyFill="1" applyBorder="1" applyAlignment="1">
      <alignment horizontal="center" vertical="center"/>
    </xf>
    <xf numFmtId="0" fontId="19" fillId="2" borderId="11"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57" xfId="0" applyFont="1" applyFill="1" applyBorder="1" applyAlignment="1">
      <alignment horizontal="center" vertical="center"/>
    </xf>
    <xf numFmtId="0" fontId="21" fillId="0" borderId="31" xfId="0" applyFont="1" applyBorder="1" applyAlignment="1">
      <alignment horizontal="center" vertical="center"/>
    </xf>
    <xf numFmtId="0" fontId="21" fillId="0" borderId="30" xfId="0" applyFont="1" applyBorder="1" applyAlignment="1">
      <alignment horizontal="center" vertical="center"/>
    </xf>
    <xf numFmtId="0" fontId="21" fillId="0" borderId="77" xfId="0" applyFont="1" applyBorder="1" applyAlignment="1">
      <alignment horizontal="center" vertical="center"/>
    </xf>
    <xf numFmtId="0" fontId="21" fillId="0" borderId="14" xfId="0" applyFont="1" applyBorder="1" applyAlignment="1">
      <alignment horizontal="center" vertical="center"/>
    </xf>
    <xf numFmtId="177" fontId="21" fillId="3" borderId="30" xfId="0" applyNumberFormat="1" applyFont="1" applyFill="1" applyBorder="1" applyAlignment="1">
      <alignment horizontal="left" vertical="center"/>
    </xf>
    <xf numFmtId="177" fontId="21" fillId="3" borderId="44" xfId="0" applyNumberFormat="1" applyFont="1" applyFill="1" applyBorder="1" applyAlignment="1">
      <alignment horizontal="left" vertical="center"/>
    </xf>
    <xf numFmtId="177" fontId="21" fillId="3" borderId="14" xfId="0" applyNumberFormat="1" applyFont="1" applyFill="1" applyBorder="1" applyAlignment="1">
      <alignment horizontal="left" vertical="center"/>
    </xf>
    <xf numFmtId="177" fontId="21" fillId="3" borderId="38" xfId="0" applyNumberFormat="1" applyFont="1" applyFill="1" applyBorder="1" applyAlignment="1">
      <alignment horizontal="left" vertical="center"/>
    </xf>
    <xf numFmtId="9" fontId="12" fillId="0" borderId="32" xfId="0" applyNumberFormat="1" applyFont="1" applyBorder="1" applyAlignment="1">
      <alignment horizontal="center" vertical="center" wrapText="1" shrinkToFit="1"/>
    </xf>
    <xf numFmtId="9" fontId="12" fillId="0" borderId="30" xfId="0" applyNumberFormat="1" applyFont="1" applyBorder="1" applyAlignment="1">
      <alignment horizontal="center" vertical="center" wrapText="1" shrinkToFit="1"/>
    </xf>
    <xf numFmtId="9" fontId="12" fillId="0" borderId="29" xfId="0" applyNumberFormat="1" applyFont="1" applyBorder="1" applyAlignment="1">
      <alignment horizontal="center" vertical="center" wrapText="1" shrinkToFit="1"/>
    </xf>
    <xf numFmtId="9" fontId="12" fillId="0" borderId="69" xfId="0" applyNumberFormat="1" applyFont="1" applyBorder="1" applyAlignment="1">
      <alignment horizontal="center" vertical="center" wrapText="1" shrinkToFit="1"/>
    </xf>
    <xf numFmtId="9" fontId="12" fillId="0" borderId="34" xfId="0" applyNumberFormat="1" applyFont="1" applyBorder="1" applyAlignment="1">
      <alignment horizontal="center" vertical="center" wrapText="1" shrinkToFit="1"/>
    </xf>
    <xf numFmtId="9" fontId="12" fillId="0" borderId="33" xfId="0" applyNumberFormat="1" applyFont="1" applyBorder="1" applyAlignment="1">
      <alignment horizontal="center" vertical="center" wrapText="1" shrinkToFit="1"/>
    </xf>
    <xf numFmtId="0" fontId="12" fillId="0" borderId="32"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28"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25" xfId="0" applyFont="1" applyBorder="1" applyAlignment="1">
      <alignment horizontal="center" vertical="center" shrinkToFit="1"/>
    </xf>
    <xf numFmtId="9" fontId="12" fillId="0" borderId="16" xfId="0" applyNumberFormat="1" applyFont="1" applyBorder="1" applyAlignment="1">
      <alignment horizontal="center" vertical="center" wrapText="1" shrinkToFit="1"/>
    </xf>
    <xf numFmtId="9" fontId="12" fillId="0" borderId="0" xfId="0" applyNumberFormat="1" applyFont="1" applyAlignment="1">
      <alignment horizontal="center" vertical="center" wrapText="1" shrinkToFit="1"/>
    </xf>
    <xf numFmtId="9" fontId="12" fillId="0" borderId="74" xfId="0" applyNumberFormat="1" applyFont="1" applyBorder="1" applyAlignment="1">
      <alignment horizontal="center" vertical="center" wrapText="1" shrinkToFit="1"/>
    </xf>
    <xf numFmtId="0" fontId="11" fillId="0" borderId="18" xfId="0" applyFont="1" applyBorder="1" applyAlignment="1">
      <alignment horizontal="left" vertical="center"/>
    </xf>
    <xf numFmtId="0" fontId="20" fillId="2" borderId="37"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77" xfId="0" applyFont="1" applyFill="1" applyBorder="1" applyAlignment="1">
      <alignment horizontal="center" vertical="center" wrapText="1"/>
    </xf>
    <xf numFmtId="0" fontId="20" fillId="2" borderId="41" xfId="0" applyFont="1" applyFill="1" applyBorder="1" applyAlignment="1">
      <alignment horizontal="center" vertical="center" wrapText="1"/>
    </xf>
    <xf numFmtId="176" fontId="17" fillId="0" borderId="73" xfId="1" applyNumberFormat="1" applyFont="1" applyFill="1" applyBorder="1" applyAlignment="1" applyProtection="1">
      <alignment vertical="center"/>
    </xf>
    <xf numFmtId="176" fontId="17" fillId="0" borderId="0" xfId="1" applyNumberFormat="1" applyFont="1" applyFill="1" applyBorder="1" applyAlignment="1" applyProtection="1">
      <alignment vertical="center"/>
    </xf>
    <xf numFmtId="176" fontId="17" fillId="0" borderId="35" xfId="1" applyNumberFormat="1" applyFont="1" applyFill="1" applyBorder="1" applyAlignment="1" applyProtection="1">
      <alignment vertical="center"/>
    </xf>
    <xf numFmtId="176" fontId="17" fillId="0" borderId="34" xfId="1" applyNumberFormat="1" applyFont="1" applyFill="1" applyBorder="1" applyAlignment="1" applyProtection="1">
      <alignment vertical="center"/>
    </xf>
    <xf numFmtId="0" fontId="17" fillId="0" borderId="68" xfId="0" applyFont="1" applyBorder="1" applyAlignment="1">
      <alignment horizontal="center" vertical="center"/>
    </xf>
    <xf numFmtId="0" fontId="17" fillId="0" borderId="34" xfId="0" applyFont="1" applyBorder="1" applyAlignment="1">
      <alignment horizontal="center" vertical="center"/>
    </xf>
    <xf numFmtId="0" fontId="17" fillId="0" borderId="67" xfId="0" applyFont="1" applyBorder="1" applyAlignment="1">
      <alignment horizontal="center" vertical="center"/>
    </xf>
    <xf numFmtId="0" fontId="17" fillId="0" borderId="72" xfId="0" applyFont="1" applyBorder="1" applyAlignment="1">
      <alignment horizontal="center" vertical="center"/>
    </xf>
    <xf numFmtId="182" fontId="17" fillId="4" borderId="8" xfId="0" applyNumberFormat="1" applyFont="1" applyFill="1" applyBorder="1" applyAlignment="1">
      <alignment horizontal="center" vertical="center"/>
    </xf>
    <xf numFmtId="182" fontId="17" fillId="4" borderId="7" xfId="0" applyNumberFormat="1" applyFont="1" applyFill="1" applyBorder="1" applyAlignment="1">
      <alignment horizontal="center" vertical="center"/>
    </xf>
    <xf numFmtId="176" fontId="17" fillId="4" borderId="31" xfId="0" applyNumberFormat="1" applyFont="1" applyFill="1" applyBorder="1" applyAlignment="1">
      <alignment horizontal="left" vertical="center" indent="1"/>
    </xf>
    <xf numFmtId="176" fontId="17" fillId="4" borderId="30" xfId="0" applyNumberFormat="1" applyFont="1" applyFill="1" applyBorder="1" applyAlignment="1">
      <alignment horizontal="left" vertical="center" indent="1"/>
    </xf>
    <xf numFmtId="176" fontId="17" fillId="4" borderId="35" xfId="0" applyNumberFormat="1" applyFont="1" applyFill="1" applyBorder="1" applyAlignment="1">
      <alignment horizontal="left" vertical="center" indent="1"/>
    </xf>
    <xf numFmtId="176" fontId="17" fillId="4" borderId="34" xfId="0" applyNumberFormat="1" applyFont="1" applyFill="1" applyBorder="1" applyAlignment="1">
      <alignment horizontal="left" vertical="center" indent="1"/>
    </xf>
    <xf numFmtId="176" fontId="17" fillId="4" borderId="31" xfId="0" applyNumberFormat="1" applyFont="1" applyFill="1" applyBorder="1" applyAlignment="1">
      <alignment horizontal="center" vertical="center"/>
    </xf>
    <xf numFmtId="176" fontId="17" fillId="4" borderId="29" xfId="0" applyNumberFormat="1" applyFont="1" applyFill="1" applyBorder="1" applyAlignment="1">
      <alignment horizontal="center" vertical="center"/>
    </xf>
    <xf numFmtId="176" fontId="17" fillId="4" borderId="35" xfId="0" applyNumberFormat="1" applyFont="1" applyFill="1" applyBorder="1" applyAlignment="1">
      <alignment horizontal="center" vertical="center"/>
    </xf>
    <xf numFmtId="176" fontId="17" fillId="4" borderId="33" xfId="0" applyNumberFormat="1" applyFont="1" applyFill="1" applyBorder="1" applyAlignment="1">
      <alignment horizontal="center" vertical="center"/>
    </xf>
    <xf numFmtId="176" fontId="17" fillId="4" borderId="31" xfId="1" applyNumberFormat="1" applyFont="1" applyFill="1" applyBorder="1" applyAlignment="1" applyProtection="1">
      <alignment horizontal="center" vertical="center" shrinkToFit="1"/>
    </xf>
    <xf numFmtId="176" fontId="17" fillId="4" borderId="29" xfId="1" applyNumberFormat="1" applyFont="1" applyFill="1" applyBorder="1" applyAlignment="1" applyProtection="1">
      <alignment horizontal="center" vertical="center" shrinkToFit="1"/>
    </xf>
    <xf numFmtId="176" fontId="17" fillId="4" borderId="35" xfId="1" applyNumberFormat="1" applyFont="1" applyFill="1" applyBorder="1" applyAlignment="1" applyProtection="1">
      <alignment horizontal="center" vertical="center" shrinkToFit="1"/>
    </xf>
    <xf numFmtId="176" fontId="17" fillId="4" borderId="33" xfId="1" applyNumberFormat="1" applyFont="1" applyFill="1" applyBorder="1" applyAlignment="1" applyProtection="1">
      <alignment horizontal="center" vertical="center" shrinkToFit="1"/>
    </xf>
    <xf numFmtId="180" fontId="17" fillId="4" borderId="31" xfId="1" applyNumberFormat="1" applyFont="1" applyFill="1" applyBorder="1" applyAlignment="1" applyProtection="1">
      <alignment vertical="center"/>
    </xf>
    <xf numFmtId="180" fontId="17" fillId="4" borderId="30" xfId="1" applyNumberFormat="1" applyFont="1" applyFill="1" applyBorder="1" applyAlignment="1" applyProtection="1">
      <alignment vertical="center"/>
    </xf>
    <xf numFmtId="180" fontId="17" fillId="4" borderId="29" xfId="1" applyNumberFormat="1" applyFont="1" applyFill="1" applyBorder="1" applyAlignment="1" applyProtection="1">
      <alignment vertical="center"/>
    </xf>
    <xf numFmtId="180" fontId="17" fillId="4" borderId="35" xfId="1" applyNumberFormat="1" applyFont="1" applyFill="1" applyBorder="1" applyAlignment="1" applyProtection="1">
      <alignment vertical="center"/>
    </xf>
    <xf numFmtId="180" fontId="17" fillId="4" borderId="34" xfId="1" applyNumberFormat="1" applyFont="1" applyFill="1" applyBorder="1" applyAlignment="1" applyProtection="1">
      <alignment vertical="center"/>
    </xf>
    <xf numFmtId="180" fontId="17" fillId="4" borderId="33" xfId="1" applyNumberFormat="1" applyFont="1" applyFill="1" applyBorder="1" applyAlignment="1" applyProtection="1">
      <alignment vertical="center"/>
    </xf>
    <xf numFmtId="176" fontId="17" fillId="0" borderId="31" xfId="1" applyNumberFormat="1" applyFont="1" applyFill="1" applyBorder="1" applyAlignment="1" applyProtection="1">
      <alignment vertical="center"/>
    </xf>
    <xf numFmtId="176" fontId="17" fillId="0" borderId="30" xfId="1" applyNumberFormat="1" applyFont="1" applyFill="1" applyBorder="1" applyAlignment="1" applyProtection="1">
      <alignment vertical="center"/>
    </xf>
    <xf numFmtId="176" fontId="17" fillId="0" borderId="44" xfId="1" applyNumberFormat="1" applyFont="1" applyFill="1" applyBorder="1" applyAlignment="1" applyProtection="1">
      <alignment vertical="center"/>
    </xf>
    <xf numFmtId="176" fontId="17" fillId="0" borderId="46" xfId="1" applyNumberFormat="1" applyFont="1" applyFill="1" applyBorder="1" applyAlignment="1" applyProtection="1">
      <alignment vertical="center"/>
    </xf>
    <xf numFmtId="182" fontId="17" fillId="4" borderId="76" xfId="0" applyNumberFormat="1" applyFont="1" applyFill="1" applyBorder="1" applyAlignment="1">
      <alignment horizontal="center" vertical="center"/>
    </xf>
    <xf numFmtId="182" fontId="17" fillId="4" borderId="75" xfId="0" applyNumberFormat="1" applyFont="1" applyFill="1" applyBorder="1" applyAlignment="1">
      <alignment horizontal="center" vertical="center"/>
    </xf>
    <xf numFmtId="176" fontId="17" fillId="4" borderId="65" xfId="0" applyNumberFormat="1" applyFont="1" applyFill="1" applyBorder="1" applyAlignment="1">
      <alignment horizontal="left" vertical="center" indent="1"/>
    </xf>
    <xf numFmtId="176" fontId="17" fillId="4" borderId="48" xfId="0" applyNumberFormat="1" applyFont="1" applyFill="1" applyBorder="1" applyAlignment="1">
      <alignment horizontal="left" vertical="center" indent="1"/>
    </xf>
    <xf numFmtId="176" fontId="17" fillId="4" borderId="65" xfId="0" applyNumberFormat="1" applyFont="1" applyFill="1" applyBorder="1" applyAlignment="1">
      <alignment horizontal="center" vertical="center"/>
    </xf>
    <xf numFmtId="176" fontId="17" fillId="4" borderId="51" xfId="0" applyNumberFormat="1" applyFont="1" applyFill="1" applyBorder="1" applyAlignment="1">
      <alignment horizontal="center" vertical="center"/>
    </xf>
    <xf numFmtId="176" fontId="17" fillId="4" borderId="73" xfId="1" applyNumberFormat="1" applyFont="1" applyFill="1" applyBorder="1" applyAlignment="1" applyProtection="1">
      <alignment horizontal="center" vertical="center" shrinkToFit="1"/>
    </xf>
    <xf numFmtId="176" fontId="17" fillId="4" borderId="74" xfId="1" applyNumberFormat="1" applyFont="1" applyFill="1" applyBorder="1" applyAlignment="1" applyProtection="1">
      <alignment horizontal="center" vertical="center" shrinkToFit="1"/>
    </xf>
    <xf numFmtId="180" fontId="17" fillId="4" borderId="73" xfId="1" applyNumberFormat="1" applyFont="1" applyFill="1" applyBorder="1" applyAlignment="1" applyProtection="1">
      <alignment vertical="center"/>
    </xf>
    <xf numFmtId="180" fontId="17" fillId="4" borderId="0" xfId="1" applyNumberFormat="1" applyFont="1" applyFill="1" applyBorder="1" applyAlignment="1" applyProtection="1">
      <alignment vertical="center"/>
    </xf>
    <xf numFmtId="180" fontId="17" fillId="4" borderId="74" xfId="1" applyNumberFormat="1" applyFont="1" applyFill="1" applyBorder="1" applyAlignment="1" applyProtection="1">
      <alignment vertical="center"/>
    </xf>
    <xf numFmtId="182" fontId="17" fillId="4" borderId="31" xfId="0" applyNumberFormat="1" applyFont="1" applyFill="1" applyBorder="1" applyAlignment="1">
      <alignment horizontal="left" vertical="center" indent="1"/>
    </xf>
    <xf numFmtId="182" fontId="17" fillId="4" borderId="30" xfId="0" applyNumberFormat="1" applyFont="1" applyFill="1" applyBorder="1" applyAlignment="1">
      <alignment horizontal="left" vertical="center" indent="1"/>
    </xf>
    <xf numFmtId="182" fontId="17" fillId="4" borderId="35" xfId="0" applyNumberFormat="1" applyFont="1" applyFill="1" applyBorder="1" applyAlignment="1">
      <alignment horizontal="left" vertical="center" indent="1"/>
    </xf>
    <xf numFmtId="182" fontId="17" fillId="4" borderId="34" xfId="0" applyNumberFormat="1" applyFont="1" applyFill="1" applyBorder="1" applyAlignment="1">
      <alignment horizontal="left" vertical="center" indent="1"/>
    </xf>
    <xf numFmtId="0" fontId="17" fillId="4" borderId="31"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35" xfId="0" applyFont="1" applyFill="1" applyBorder="1" applyAlignment="1">
      <alignment horizontal="center" vertical="center"/>
    </xf>
    <xf numFmtId="0" fontId="17" fillId="4" borderId="33" xfId="0" applyFont="1" applyFill="1" applyBorder="1" applyAlignment="1">
      <alignment horizontal="center" vertical="center"/>
    </xf>
    <xf numFmtId="181" fontId="17" fillId="4" borderId="31" xfId="0" applyNumberFormat="1" applyFont="1" applyFill="1" applyBorder="1" applyAlignment="1">
      <alignment horizontal="center" vertical="center"/>
    </xf>
    <xf numFmtId="181" fontId="17" fillId="4" borderId="29" xfId="0" applyNumberFormat="1" applyFont="1" applyFill="1" applyBorder="1" applyAlignment="1">
      <alignment horizontal="center" vertical="center"/>
    </xf>
    <xf numFmtId="181" fontId="17" fillId="4" borderId="35" xfId="0" applyNumberFormat="1" applyFont="1" applyFill="1" applyBorder="1" applyAlignment="1">
      <alignment horizontal="center" vertical="center"/>
    </xf>
    <xf numFmtId="181" fontId="17" fillId="4" borderId="33" xfId="0" applyNumberFormat="1" applyFont="1" applyFill="1" applyBorder="1" applyAlignment="1">
      <alignment horizontal="center" vertical="center"/>
    </xf>
    <xf numFmtId="176" fontId="17" fillId="4" borderId="7" xfId="1" applyNumberFormat="1" applyFont="1" applyFill="1" applyBorder="1" applyAlignment="1" applyProtection="1">
      <alignment horizontal="center" vertical="center" shrinkToFit="1"/>
    </xf>
    <xf numFmtId="180" fontId="17" fillId="4" borderId="7" xfId="1" applyNumberFormat="1" applyFont="1" applyFill="1" applyBorder="1" applyAlignment="1" applyProtection="1">
      <alignment vertical="center"/>
    </xf>
    <xf numFmtId="176" fontId="17" fillId="2" borderId="65" xfId="1" applyNumberFormat="1" applyFont="1" applyFill="1" applyBorder="1" applyAlignment="1" applyProtection="1">
      <alignment vertical="center"/>
    </xf>
    <xf numFmtId="176" fontId="17" fillId="2" borderId="48" xfId="1" applyNumberFormat="1" applyFont="1" applyFill="1" applyBorder="1" applyAlignment="1" applyProtection="1">
      <alignment vertical="center"/>
    </xf>
    <xf numFmtId="0" fontId="13" fillId="0" borderId="0" xfId="0" applyFont="1" applyAlignment="1">
      <alignment horizontal="right" vertical="center"/>
    </xf>
    <xf numFmtId="182" fontId="17" fillId="4" borderId="78" xfId="0" applyNumberFormat="1" applyFont="1" applyFill="1" applyBorder="1" applyAlignment="1">
      <alignment horizontal="center" vertical="center"/>
    </xf>
    <xf numFmtId="182" fontId="17" fillId="4" borderId="54" xfId="0" applyNumberFormat="1" applyFont="1" applyFill="1" applyBorder="1" applyAlignment="1">
      <alignment horizontal="center" vertical="center"/>
    </xf>
    <xf numFmtId="176" fontId="17" fillId="4" borderId="54" xfId="1" applyNumberFormat="1" applyFont="1" applyFill="1" applyBorder="1" applyAlignment="1" applyProtection="1">
      <alignment horizontal="center" vertical="center" shrinkToFit="1"/>
    </xf>
    <xf numFmtId="180" fontId="17" fillId="4" borderId="54" xfId="1" applyNumberFormat="1" applyFont="1" applyFill="1" applyBorder="1" applyAlignment="1" applyProtection="1">
      <alignment vertical="center"/>
    </xf>
    <xf numFmtId="176" fontId="17" fillId="0" borderId="77" xfId="1" applyNumberFormat="1" applyFont="1" applyFill="1" applyBorder="1" applyAlignment="1" applyProtection="1">
      <alignment vertical="center"/>
    </xf>
    <xf numFmtId="176" fontId="17" fillId="0" borderId="14" xfId="1" applyNumberFormat="1" applyFont="1" applyFill="1" applyBorder="1" applyAlignment="1" applyProtection="1">
      <alignment vertical="center"/>
    </xf>
    <xf numFmtId="0" fontId="17" fillId="0" borderId="81" xfId="0" applyFont="1" applyBorder="1" applyAlignment="1">
      <alignment horizontal="center" vertical="center"/>
    </xf>
    <xf numFmtId="0" fontId="17" fillId="0" borderId="39" xfId="0" applyFont="1" applyBorder="1" applyAlignment="1">
      <alignment horizontal="center" vertical="center"/>
    </xf>
    <xf numFmtId="0" fontId="17" fillId="0" borderId="93" xfId="0" applyFont="1" applyBorder="1" applyAlignment="1">
      <alignment horizontal="center" vertical="center"/>
    </xf>
    <xf numFmtId="0" fontId="19" fillId="0" borderId="71" xfId="0" applyFont="1" applyBorder="1" applyAlignment="1">
      <alignment horizontal="right" vertical="center"/>
    </xf>
    <xf numFmtId="0" fontId="19" fillId="0" borderId="30" xfId="0" applyFont="1" applyBorder="1" applyAlignment="1">
      <alignment horizontal="right" vertical="center"/>
    </xf>
    <xf numFmtId="0" fontId="19" fillId="0" borderId="30" xfId="0" applyFont="1" applyBorder="1" applyAlignment="1">
      <alignment horizontal="left" vertical="center"/>
    </xf>
    <xf numFmtId="0" fontId="12" fillId="0" borderId="30" xfId="0" applyFont="1" applyBorder="1" applyAlignment="1">
      <alignment horizontal="left" vertical="center"/>
    </xf>
    <xf numFmtId="0" fontId="12" fillId="0" borderId="29" xfId="0" applyFont="1" applyBorder="1" applyAlignment="1">
      <alignment horizontal="left" vertical="center"/>
    </xf>
    <xf numFmtId="0" fontId="19" fillId="0" borderId="42" xfId="0" applyFont="1" applyBorder="1" applyAlignment="1">
      <alignment horizontal="right" vertical="center"/>
    </xf>
    <xf numFmtId="0" fontId="19" fillId="0" borderId="14" xfId="0" applyFont="1" applyBorder="1" applyAlignment="1">
      <alignment horizontal="right" vertical="center"/>
    </xf>
    <xf numFmtId="0" fontId="19" fillId="0" borderId="14" xfId="0" applyFont="1" applyBorder="1" applyAlignment="1">
      <alignment horizontal="left" vertical="center"/>
    </xf>
    <xf numFmtId="0" fontId="12" fillId="0" borderId="41" xfId="0" applyFont="1" applyBorder="1" applyAlignment="1">
      <alignment horizontal="left" vertical="center"/>
    </xf>
    <xf numFmtId="0" fontId="12" fillId="4" borderId="10" xfId="0" applyFont="1" applyFill="1" applyBorder="1" applyAlignment="1" applyProtection="1">
      <alignment horizontal="center" vertical="center"/>
      <protection hidden="1"/>
    </xf>
    <xf numFmtId="0" fontId="12" fillId="4" borderId="39" xfId="0" applyFont="1" applyFill="1" applyBorder="1" applyAlignment="1" applyProtection="1">
      <alignment horizontal="center" vertical="center"/>
      <protection hidden="1"/>
    </xf>
  </cellXfs>
  <cellStyles count="5">
    <cellStyle name="パーセント" xfId="2" builtinId="5"/>
    <cellStyle name="桁区切り" xfId="1" builtinId="6"/>
    <cellStyle name="標準" xfId="0" builtinId="0"/>
    <cellStyle name="標準 2" xfId="3" xr:uid="{7BDA6411-71AC-4F5C-8D37-DAEEBAD0B6D0}"/>
    <cellStyle name="標準 2 2" xfId="4" xr:uid="{523C9733-271B-449D-A56B-61EFF0DC46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9525</xdr:colOff>
      <xdr:row>10</xdr:row>
      <xdr:rowOff>57149</xdr:rowOff>
    </xdr:from>
    <xdr:to>
      <xdr:col>19</xdr:col>
      <xdr:colOff>180975</xdr:colOff>
      <xdr:row>18</xdr:row>
      <xdr:rowOff>161924</xdr:rowOff>
    </xdr:to>
    <xdr:sp macro="" textlink="">
      <xdr:nvSpPr>
        <xdr:cNvPr id="2" name="正方形/長方形 1">
          <a:extLst>
            <a:ext uri="{FF2B5EF4-FFF2-40B4-BE49-F238E27FC236}">
              <a16:creationId xmlns:a16="http://schemas.microsoft.com/office/drawing/2014/main" id="{E985EC92-F151-462B-812A-2B35A1E25C4E}"/>
            </a:ext>
          </a:extLst>
        </xdr:cNvPr>
        <xdr:cNvSpPr/>
      </xdr:nvSpPr>
      <xdr:spPr>
        <a:xfrm>
          <a:off x="409575" y="2000249"/>
          <a:ext cx="3571875" cy="13239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①請求者欄</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会社情報を入力すると提出用・請求明細書</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請負・一般用</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へそれぞれ自動転記されます。</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取引先登録票</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による情報を入力して下さい。</a:t>
          </a:r>
          <a:endParaRPr kumimoji="1" lang="en-US" altLang="ja-JP" sz="1200">
            <a:latin typeface="BIZ UDゴシック" panose="020B0400000000000000" pitchFamily="49" charset="-128"/>
            <a:ea typeface="BIZ UDゴシック" panose="020B0400000000000000" pitchFamily="49" charset="-128"/>
          </a:endParaRPr>
        </a:p>
        <a:p>
          <a:pPr algn="l"/>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インボイス登録番号は必ず記載し、免税事業者の方は</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免税事業者</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としてください。</a:t>
          </a:r>
        </a:p>
      </xdr:txBody>
    </xdr:sp>
    <xdr:clientData/>
  </xdr:twoCellAnchor>
  <xdr:twoCellAnchor>
    <xdr:from>
      <xdr:col>20</xdr:col>
      <xdr:colOff>142874</xdr:colOff>
      <xdr:row>6</xdr:row>
      <xdr:rowOff>38100</xdr:rowOff>
    </xdr:from>
    <xdr:to>
      <xdr:col>22</xdr:col>
      <xdr:colOff>102824</xdr:colOff>
      <xdr:row>8</xdr:row>
      <xdr:rowOff>74250</xdr:rowOff>
    </xdr:to>
    <xdr:sp macro="" textlink="">
      <xdr:nvSpPr>
        <xdr:cNvPr id="3" name="楕円 2">
          <a:extLst>
            <a:ext uri="{FF2B5EF4-FFF2-40B4-BE49-F238E27FC236}">
              <a16:creationId xmlns:a16="http://schemas.microsoft.com/office/drawing/2014/main" id="{1E61B002-92C2-41A5-8BD6-6968F642D309}"/>
            </a:ext>
          </a:extLst>
        </xdr:cNvPr>
        <xdr:cNvSpPr/>
      </xdr:nvSpPr>
      <xdr:spPr>
        <a:xfrm>
          <a:off x="12744449" y="1352550"/>
          <a:ext cx="360000" cy="36000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rgbClr val="FF0000"/>
              </a:solidFill>
            </a:rPr>
            <a:t>1</a:t>
          </a:r>
          <a:endParaRPr kumimoji="1" lang="ja-JP" altLang="en-US" sz="1400">
            <a:solidFill>
              <a:srgbClr val="FF0000"/>
            </a:solidFill>
          </a:endParaRPr>
        </a:p>
      </xdr:txBody>
    </xdr:sp>
    <xdr:clientData/>
  </xdr:twoCellAnchor>
  <xdr:twoCellAnchor>
    <xdr:from>
      <xdr:col>20</xdr:col>
      <xdr:colOff>152400</xdr:colOff>
      <xdr:row>18</xdr:row>
      <xdr:rowOff>95250</xdr:rowOff>
    </xdr:from>
    <xdr:to>
      <xdr:col>22</xdr:col>
      <xdr:colOff>112350</xdr:colOff>
      <xdr:row>20</xdr:row>
      <xdr:rowOff>45675</xdr:rowOff>
    </xdr:to>
    <xdr:sp macro="" textlink="">
      <xdr:nvSpPr>
        <xdr:cNvPr id="4" name="楕円 3">
          <a:extLst>
            <a:ext uri="{FF2B5EF4-FFF2-40B4-BE49-F238E27FC236}">
              <a16:creationId xmlns:a16="http://schemas.microsoft.com/office/drawing/2014/main" id="{645CCC35-0D31-40EB-8625-8BCADD74D19A}"/>
            </a:ext>
          </a:extLst>
        </xdr:cNvPr>
        <xdr:cNvSpPr/>
      </xdr:nvSpPr>
      <xdr:spPr>
        <a:xfrm>
          <a:off x="12753975" y="3257550"/>
          <a:ext cx="360000" cy="36000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rgbClr val="FF0000"/>
              </a:solidFill>
            </a:rPr>
            <a:t>2</a:t>
          </a:r>
          <a:endParaRPr kumimoji="1" lang="ja-JP" altLang="en-US" sz="1400">
            <a:solidFill>
              <a:srgbClr val="FF0000"/>
            </a:solidFill>
          </a:endParaRPr>
        </a:p>
      </xdr:txBody>
    </xdr:sp>
    <xdr:clientData/>
  </xdr:twoCellAnchor>
  <xdr:twoCellAnchor>
    <xdr:from>
      <xdr:col>21</xdr:col>
      <xdr:colOff>85724</xdr:colOff>
      <xdr:row>32</xdr:row>
      <xdr:rowOff>9525</xdr:rowOff>
    </xdr:from>
    <xdr:to>
      <xdr:col>40</xdr:col>
      <xdr:colOff>123825</xdr:colOff>
      <xdr:row>38</xdr:row>
      <xdr:rowOff>76200</xdr:rowOff>
    </xdr:to>
    <xdr:sp macro="" textlink="">
      <xdr:nvSpPr>
        <xdr:cNvPr id="5" name="正方形/長方形 4">
          <a:extLst>
            <a:ext uri="{FF2B5EF4-FFF2-40B4-BE49-F238E27FC236}">
              <a16:creationId xmlns:a16="http://schemas.microsoft.com/office/drawing/2014/main" id="{18075EE3-173D-4065-8F24-A6F04AFD8E11}"/>
            </a:ext>
          </a:extLst>
        </xdr:cNvPr>
        <xdr:cNvSpPr/>
      </xdr:nvSpPr>
      <xdr:spPr>
        <a:xfrm>
          <a:off x="4286249" y="5553075"/>
          <a:ext cx="3838576" cy="10953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②振込銀行欄</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銀行名を入力し金融機関の種類をプルダウンより選択してください。</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預金種目</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も同様に選択してください。</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 </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取引先登録票</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による情報を入力してください。</a:t>
          </a:r>
        </a:p>
      </xdr:txBody>
    </xdr:sp>
    <xdr:clientData/>
  </xdr:twoCellAnchor>
  <xdr:twoCellAnchor>
    <xdr:from>
      <xdr:col>0</xdr:col>
      <xdr:colOff>142875</xdr:colOff>
      <xdr:row>23</xdr:row>
      <xdr:rowOff>38100</xdr:rowOff>
    </xdr:from>
    <xdr:to>
      <xdr:col>2</xdr:col>
      <xdr:colOff>102825</xdr:colOff>
      <xdr:row>25</xdr:row>
      <xdr:rowOff>104775</xdr:rowOff>
    </xdr:to>
    <xdr:sp macro="" textlink="">
      <xdr:nvSpPr>
        <xdr:cNvPr id="6" name="楕円 5">
          <a:extLst>
            <a:ext uri="{FF2B5EF4-FFF2-40B4-BE49-F238E27FC236}">
              <a16:creationId xmlns:a16="http://schemas.microsoft.com/office/drawing/2014/main" id="{8CBAEA72-7B85-44AF-AEBF-A32D1679EC56}"/>
            </a:ext>
          </a:extLst>
        </xdr:cNvPr>
        <xdr:cNvSpPr/>
      </xdr:nvSpPr>
      <xdr:spPr>
        <a:xfrm>
          <a:off x="8743950" y="4124325"/>
          <a:ext cx="360000" cy="32385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rgbClr val="FF0000"/>
              </a:solidFill>
            </a:rPr>
            <a:t>3</a:t>
          </a:r>
          <a:endParaRPr kumimoji="1" lang="ja-JP" altLang="en-US" sz="1400">
            <a:solidFill>
              <a:srgbClr val="FF0000"/>
            </a:solidFill>
          </a:endParaRPr>
        </a:p>
      </xdr:txBody>
    </xdr:sp>
    <xdr:clientData/>
  </xdr:twoCellAnchor>
  <xdr:twoCellAnchor>
    <xdr:from>
      <xdr:col>4</xdr:col>
      <xdr:colOff>200024</xdr:colOff>
      <xdr:row>43</xdr:row>
      <xdr:rowOff>9525</xdr:rowOff>
    </xdr:from>
    <xdr:to>
      <xdr:col>21</xdr:col>
      <xdr:colOff>142874</xdr:colOff>
      <xdr:row>49</xdr:row>
      <xdr:rowOff>85724</xdr:rowOff>
    </xdr:to>
    <xdr:sp macro="" textlink="">
      <xdr:nvSpPr>
        <xdr:cNvPr id="7" name="正方形/長方形 6">
          <a:extLst>
            <a:ext uri="{FF2B5EF4-FFF2-40B4-BE49-F238E27FC236}">
              <a16:creationId xmlns:a16="http://schemas.microsoft.com/office/drawing/2014/main" id="{B4D16722-C714-4286-B6E9-6BF8F8E028EF}"/>
            </a:ext>
          </a:extLst>
        </xdr:cNvPr>
        <xdr:cNvSpPr/>
      </xdr:nvSpPr>
      <xdr:spPr>
        <a:xfrm>
          <a:off x="1000124" y="7439025"/>
          <a:ext cx="3343275" cy="110489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③明細№欄</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工事毎に作成した請求明細書は連番にて作成し№順に入力してください。金額は消費税込みの金額です。</a:t>
          </a:r>
          <a:endParaRPr kumimoji="1" lang="en-US" altLang="ja-JP" sz="1200">
            <a:latin typeface="BIZ UDゴシック" panose="020B0400000000000000" pitchFamily="49" charset="-128"/>
            <a:ea typeface="BIZ UDゴシック" panose="020B0400000000000000" pitchFamily="49" charset="-128"/>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10702</xdr:colOff>
      <xdr:row>38</xdr:row>
      <xdr:rowOff>128427</xdr:rowOff>
    </xdr:from>
    <xdr:to>
      <xdr:col>41</xdr:col>
      <xdr:colOff>0</xdr:colOff>
      <xdr:row>56</xdr:row>
      <xdr:rowOff>149832</xdr:rowOff>
    </xdr:to>
    <xdr:sp macro="" textlink="">
      <xdr:nvSpPr>
        <xdr:cNvPr id="2" name="正方形/長方形 1">
          <a:extLst>
            <a:ext uri="{FF2B5EF4-FFF2-40B4-BE49-F238E27FC236}">
              <a16:creationId xmlns:a16="http://schemas.microsoft.com/office/drawing/2014/main" id="{97D7BC72-CDB6-480B-884A-9828B9E4B418}"/>
            </a:ext>
          </a:extLst>
        </xdr:cNvPr>
        <xdr:cNvSpPr/>
      </xdr:nvSpPr>
      <xdr:spPr>
        <a:xfrm>
          <a:off x="4611277" y="5872002"/>
          <a:ext cx="3589748" cy="310750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81016</xdr:colOff>
      <xdr:row>15</xdr:row>
      <xdr:rowOff>108307</xdr:rowOff>
    </xdr:from>
    <xdr:to>
      <xdr:col>2</xdr:col>
      <xdr:colOff>40967</xdr:colOff>
      <xdr:row>18</xdr:row>
      <xdr:rowOff>13675</xdr:rowOff>
    </xdr:to>
    <xdr:sp macro="" textlink="">
      <xdr:nvSpPr>
        <xdr:cNvPr id="3" name="楕円 2">
          <a:extLst>
            <a:ext uri="{FF2B5EF4-FFF2-40B4-BE49-F238E27FC236}">
              <a16:creationId xmlns:a16="http://schemas.microsoft.com/office/drawing/2014/main" id="{22F13219-8785-477A-93F6-6ECDDFB5758F}"/>
            </a:ext>
          </a:extLst>
        </xdr:cNvPr>
        <xdr:cNvSpPr/>
      </xdr:nvSpPr>
      <xdr:spPr>
        <a:xfrm>
          <a:off x="81016" y="2205947"/>
          <a:ext cx="366636" cy="354863"/>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rgbClr val="FF0000"/>
              </a:solidFill>
            </a:rPr>
            <a:t>1</a:t>
          </a:r>
          <a:endParaRPr kumimoji="1" lang="ja-JP" altLang="en-US" sz="1400">
            <a:solidFill>
              <a:srgbClr val="FF0000"/>
            </a:solidFill>
          </a:endParaRPr>
        </a:p>
      </xdr:txBody>
    </xdr:sp>
    <xdr:clientData/>
  </xdr:twoCellAnchor>
  <xdr:twoCellAnchor>
    <xdr:from>
      <xdr:col>4</xdr:col>
      <xdr:colOff>60681</xdr:colOff>
      <xdr:row>14</xdr:row>
      <xdr:rowOff>53510</xdr:rowOff>
    </xdr:from>
    <xdr:to>
      <xdr:col>22</xdr:col>
      <xdr:colOff>142874</xdr:colOff>
      <xdr:row>16</xdr:row>
      <xdr:rowOff>85726</xdr:rowOff>
    </xdr:to>
    <xdr:sp macro="" textlink="">
      <xdr:nvSpPr>
        <xdr:cNvPr id="4" name="正方形/長方形 3">
          <a:extLst>
            <a:ext uri="{FF2B5EF4-FFF2-40B4-BE49-F238E27FC236}">
              <a16:creationId xmlns:a16="http://schemas.microsoft.com/office/drawing/2014/main" id="{41B58E35-98E8-4CF4-9F61-B0629745EB13}"/>
            </a:ext>
          </a:extLst>
        </xdr:cNvPr>
        <xdr:cNvSpPr/>
      </xdr:nvSpPr>
      <xdr:spPr>
        <a:xfrm>
          <a:off x="860781" y="2739560"/>
          <a:ext cx="3682643" cy="3370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BIZ UDゴシック" panose="020B0400000000000000" pitchFamily="49" charset="-128"/>
              <a:ea typeface="BIZ UDゴシック" panose="020B0400000000000000" pitchFamily="49" charset="-128"/>
            </a:rPr>
            <a:t>①工事コード・担当者・工事名は必ず記載して下さい。</a:t>
          </a:r>
        </a:p>
      </xdr:txBody>
    </xdr:sp>
    <xdr:clientData/>
  </xdr:twoCellAnchor>
  <xdr:twoCellAnchor>
    <xdr:from>
      <xdr:col>1</xdr:col>
      <xdr:colOff>177338</xdr:colOff>
      <xdr:row>0</xdr:row>
      <xdr:rowOff>101349</xdr:rowOff>
    </xdr:from>
    <xdr:to>
      <xdr:col>19</xdr:col>
      <xdr:colOff>171450</xdr:colOff>
      <xdr:row>0</xdr:row>
      <xdr:rowOff>590550</xdr:rowOff>
    </xdr:to>
    <xdr:sp macro="" textlink="">
      <xdr:nvSpPr>
        <xdr:cNvPr id="5" name="正方形/長方形 4">
          <a:extLst>
            <a:ext uri="{FF2B5EF4-FFF2-40B4-BE49-F238E27FC236}">
              <a16:creationId xmlns:a16="http://schemas.microsoft.com/office/drawing/2014/main" id="{74B8158C-1454-5BDC-3653-E4E34386EFF3}"/>
            </a:ext>
          </a:extLst>
        </xdr:cNvPr>
        <xdr:cNvSpPr/>
      </xdr:nvSpPr>
      <xdr:spPr>
        <a:xfrm>
          <a:off x="377363" y="101349"/>
          <a:ext cx="3594562" cy="489201"/>
        </a:xfrm>
        <a:prstGeom prst="rect">
          <a:avLst/>
        </a:prstGeom>
        <a:solidFill>
          <a:schemeClr val="accent4">
            <a:lumMod val="20000"/>
            <a:lumOff val="80000"/>
          </a:schemeClr>
        </a:solid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rgbClr val="FF0000"/>
              </a:solidFill>
              <a:latin typeface="BIZ UDゴシック" panose="020B0400000000000000" pitchFamily="49" charset="-128"/>
              <a:ea typeface="BIZ UDゴシック" panose="020B0400000000000000" pitchFamily="49" charset="-128"/>
            </a:rPr>
            <a:t>[</a:t>
          </a:r>
          <a:r>
            <a:rPr kumimoji="1" lang="ja-JP" altLang="en-US" sz="1200" b="1">
              <a:solidFill>
                <a:srgbClr val="FF0000"/>
              </a:solidFill>
              <a:latin typeface="BIZ UDゴシック" panose="020B0400000000000000" pitchFamily="49" charset="-128"/>
              <a:ea typeface="BIZ UDゴシック" panose="020B0400000000000000" pitchFamily="49" charset="-128"/>
            </a:rPr>
            <a:t>黄色箇所</a:t>
          </a:r>
          <a:r>
            <a:rPr kumimoji="1" lang="en-US" altLang="ja-JP" sz="1200" b="1">
              <a:solidFill>
                <a:srgbClr val="FF0000"/>
              </a:solidFill>
              <a:latin typeface="BIZ UDゴシック" panose="020B0400000000000000" pitchFamily="49" charset="-128"/>
              <a:ea typeface="BIZ UDゴシック" panose="020B0400000000000000" pitchFamily="49" charset="-128"/>
            </a:rPr>
            <a:t>]</a:t>
          </a:r>
          <a:r>
            <a:rPr kumimoji="1" lang="ja-JP" altLang="en-US" sz="1200" b="1">
              <a:solidFill>
                <a:srgbClr val="FF0000"/>
              </a:solidFill>
              <a:latin typeface="BIZ UDゴシック" panose="020B0400000000000000" pitchFamily="49" charset="-128"/>
              <a:ea typeface="BIZ UDゴシック" panose="020B0400000000000000" pitchFamily="49" charset="-128"/>
            </a:rPr>
            <a:t>へ入力し工事毎作成してください。</a:t>
          </a:r>
        </a:p>
      </xdr:txBody>
    </xdr:sp>
    <xdr:clientData/>
  </xdr:twoCellAnchor>
  <xdr:twoCellAnchor>
    <xdr:from>
      <xdr:col>0</xdr:col>
      <xdr:colOff>74916</xdr:colOff>
      <xdr:row>23</xdr:row>
      <xdr:rowOff>47733</xdr:rowOff>
    </xdr:from>
    <xdr:to>
      <xdr:col>2</xdr:col>
      <xdr:colOff>34866</xdr:colOff>
      <xdr:row>25</xdr:row>
      <xdr:rowOff>100364</xdr:rowOff>
    </xdr:to>
    <xdr:sp macro="" textlink="">
      <xdr:nvSpPr>
        <xdr:cNvPr id="6" name="楕円 5">
          <a:extLst>
            <a:ext uri="{FF2B5EF4-FFF2-40B4-BE49-F238E27FC236}">
              <a16:creationId xmlns:a16="http://schemas.microsoft.com/office/drawing/2014/main" id="{A1C9BA99-A3EE-47F9-9DFE-E676A7ED23A1}"/>
            </a:ext>
          </a:extLst>
        </xdr:cNvPr>
        <xdr:cNvSpPr/>
      </xdr:nvSpPr>
      <xdr:spPr>
        <a:xfrm>
          <a:off x="74916" y="3344025"/>
          <a:ext cx="366635" cy="35229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rgbClr val="FF0000"/>
              </a:solidFill>
            </a:rPr>
            <a:t>2</a:t>
          </a:r>
          <a:endParaRPr kumimoji="1" lang="ja-JP" altLang="en-US" sz="1400">
            <a:solidFill>
              <a:srgbClr val="FF0000"/>
            </a:solidFill>
          </a:endParaRPr>
        </a:p>
      </xdr:txBody>
    </xdr:sp>
    <xdr:clientData/>
  </xdr:twoCellAnchor>
  <xdr:twoCellAnchor>
    <xdr:from>
      <xdr:col>0</xdr:col>
      <xdr:colOff>81016</xdr:colOff>
      <xdr:row>31</xdr:row>
      <xdr:rowOff>71491</xdr:rowOff>
    </xdr:from>
    <xdr:to>
      <xdr:col>2</xdr:col>
      <xdr:colOff>40966</xdr:colOff>
      <xdr:row>33</xdr:row>
      <xdr:rowOff>51158</xdr:rowOff>
    </xdr:to>
    <xdr:sp macro="" textlink="">
      <xdr:nvSpPr>
        <xdr:cNvPr id="7" name="楕円 6">
          <a:extLst>
            <a:ext uri="{FF2B5EF4-FFF2-40B4-BE49-F238E27FC236}">
              <a16:creationId xmlns:a16="http://schemas.microsoft.com/office/drawing/2014/main" id="{D7615A23-8EF1-4AA2-8ECF-B658EB5E941C}"/>
            </a:ext>
          </a:extLst>
        </xdr:cNvPr>
        <xdr:cNvSpPr/>
      </xdr:nvSpPr>
      <xdr:spPr>
        <a:xfrm>
          <a:off x="81016" y="4566435"/>
          <a:ext cx="366635" cy="35424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rgbClr val="FF0000"/>
              </a:solidFill>
            </a:rPr>
            <a:t>3</a:t>
          </a:r>
          <a:endParaRPr kumimoji="1" lang="ja-JP" altLang="en-US" sz="1400">
            <a:solidFill>
              <a:srgbClr val="FF0000"/>
            </a:solidFill>
          </a:endParaRPr>
        </a:p>
      </xdr:txBody>
    </xdr:sp>
    <xdr:clientData/>
  </xdr:twoCellAnchor>
  <xdr:twoCellAnchor>
    <xdr:from>
      <xdr:col>5</xdr:col>
      <xdr:colOff>159356</xdr:colOff>
      <xdr:row>31</xdr:row>
      <xdr:rowOff>135705</xdr:rowOff>
    </xdr:from>
    <xdr:to>
      <xdr:col>15</xdr:col>
      <xdr:colOff>133349</xdr:colOff>
      <xdr:row>33</xdr:row>
      <xdr:rowOff>76201</xdr:rowOff>
    </xdr:to>
    <xdr:sp macro="" textlink="">
      <xdr:nvSpPr>
        <xdr:cNvPr id="12" name="正方形/長方形 11">
          <a:extLst>
            <a:ext uri="{FF2B5EF4-FFF2-40B4-BE49-F238E27FC236}">
              <a16:creationId xmlns:a16="http://schemas.microsoft.com/office/drawing/2014/main" id="{BA7F7947-C7D8-3E6E-46B7-952E70EA599D}"/>
            </a:ext>
          </a:extLst>
        </xdr:cNvPr>
        <xdr:cNvSpPr/>
      </xdr:nvSpPr>
      <xdr:spPr>
        <a:xfrm>
          <a:off x="1159481" y="5412555"/>
          <a:ext cx="1974243" cy="32149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latin typeface="BIZ UDゴシック" panose="020B0400000000000000" pitchFamily="49" charset="-128"/>
              <a:ea typeface="BIZ UDゴシック" panose="020B0400000000000000" pitchFamily="49" charset="-128"/>
            </a:rPr>
            <a:t>③</a:t>
          </a:r>
          <a:r>
            <a:rPr kumimoji="1" lang="en-US" altLang="ja-JP" sz="1200">
              <a:latin typeface="BIZ UDゴシック" panose="020B0400000000000000" pitchFamily="49" charset="-128"/>
              <a:ea typeface="BIZ UDゴシック" panose="020B0400000000000000" pitchFamily="49" charset="-128"/>
            </a:rPr>
            <a:t>A</a:t>
          </a:r>
          <a:r>
            <a:rPr kumimoji="1" lang="ja-JP" altLang="en-US" sz="1200">
              <a:latin typeface="BIZ UDゴシック" panose="020B0400000000000000" pitchFamily="49" charset="-128"/>
              <a:ea typeface="BIZ UDゴシック" panose="020B0400000000000000" pitchFamily="49" charset="-128"/>
            </a:rPr>
            <a:t>～</a:t>
          </a:r>
          <a:r>
            <a:rPr kumimoji="1" lang="en-US" altLang="ja-JP" sz="1200">
              <a:latin typeface="BIZ UDゴシック" panose="020B0400000000000000" pitchFamily="49" charset="-128"/>
              <a:ea typeface="BIZ UDゴシック" panose="020B0400000000000000" pitchFamily="49" charset="-128"/>
            </a:rPr>
            <a:t>C</a:t>
          </a:r>
          <a:r>
            <a:rPr kumimoji="1" lang="ja-JP" altLang="en-US" sz="1200">
              <a:latin typeface="BIZ UDゴシック" panose="020B0400000000000000" pitchFamily="49" charset="-128"/>
              <a:ea typeface="BIZ UDゴシック" panose="020B0400000000000000" pitchFamily="49" charset="-128"/>
            </a:rPr>
            <a:t>の入力について</a:t>
          </a:r>
        </a:p>
      </xdr:txBody>
    </xdr:sp>
    <xdr:clientData/>
  </xdr:twoCellAnchor>
  <xdr:twoCellAnchor>
    <xdr:from>
      <xdr:col>0</xdr:col>
      <xdr:colOff>63037</xdr:colOff>
      <xdr:row>69</xdr:row>
      <xdr:rowOff>36813</xdr:rowOff>
    </xdr:from>
    <xdr:to>
      <xdr:col>17</xdr:col>
      <xdr:colOff>95250</xdr:colOff>
      <xdr:row>72</xdr:row>
      <xdr:rowOff>142875</xdr:rowOff>
    </xdr:to>
    <xdr:sp macro="" textlink="">
      <xdr:nvSpPr>
        <xdr:cNvPr id="16" name="正方形/長方形 15">
          <a:extLst>
            <a:ext uri="{FF2B5EF4-FFF2-40B4-BE49-F238E27FC236}">
              <a16:creationId xmlns:a16="http://schemas.microsoft.com/office/drawing/2014/main" id="{8DF68FBE-796F-EBA3-8722-5CE22CDF1308}"/>
            </a:ext>
          </a:extLst>
        </xdr:cNvPr>
        <xdr:cNvSpPr/>
      </xdr:nvSpPr>
      <xdr:spPr>
        <a:xfrm>
          <a:off x="63037" y="11628738"/>
          <a:ext cx="3432638" cy="56326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BIZ UDゴシック" panose="020B0400000000000000" pitchFamily="49" charset="-128"/>
              <a:ea typeface="BIZ UDゴシック" panose="020B0400000000000000" pitchFamily="49" charset="-128"/>
            </a:rPr>
            <a:t>④請負外の請求について入力してください。記載しきれない場合には</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一般用</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にて作成してください。</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ja-JP" altLang="en-US" sz="1100"/>
        </a:p>
      </xdr:txBody>
    </xdr:sp>
    <xdr:clientData/>
  </xdr:twoCellAnchor>
  <xdr:twoCellAnchor>
    <xdr:from>
      <xdr:col>2</xdr:col>
      <xdr:colOff>52333</xdr:colOff>
      <xdr:row>81</xdr:row>
      <xdr:rowOff>97497</xdr:rowOff>
    </xdr:from>
    <xdr:to>
      <xdr:col>42</xdr:col>
      <xdr:colOff>152399</xdr:colOff>
      <xdr:row>86</xdr:row>
      <xdr:rowOff>57150</xdr:rowOff>
    </xdr:to>
    <xdr:sp macro="" textlink="">
      <xdr:nvSpPr>
        <xdr:cNvPr id="19" name="正方形/長方形 18">
          <a:extLst>
            <a:ext uri="{FF2B5EF4-FFF2-40B4-BE49-F238E27FC236}">
              <a16:creationId xmlns:a16="http://schemas.microsoft.com/office/drawing/2014/main" id="{894BD626-8B0D-9405-255A-4D0808FA9C1F}"/>
            </a:ext>
          </a:extLst>
        </xdr:cNvPr>
        <xdr:cNvSpPr/>
      </xdr:nvSpPr>
      <xdr:spPr>
        <a:xfrm>
          <a:off x="452383" y="13537272"/>
          <a:ext cx="8129641" cy="816903"/>
        </a:xfrm>
        <a:prstGeom prst="rect">
          <a:avLst/>
        </a:prstGeom>
        <a:solidFill>
          <a:sysClr val="window" lastClr="FFFFFF"/>
        </a:solidFill>
        <a:ln w="2857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BIZ UDゴシック" panose="020B0400000000000000" pitchFamily="49" charset="-128"/>
              <a:ea typeface="BIZ UDゴシック" panose="020B0400000000000000" pitchFamily="49" charset="-128"/>
            </a:rPr>
            <a:t>②請求金額欄</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FF0000"/>
              </a:solidFill>
              <a:latin typeface="BIZ UDゴシック" panose="020B0400000000000000" pitchFamily="49" charset="-128"/>
              <a:ea typeface="BIZ UDゴシック" panose="020B0400000000000000" pitchFamily="49" charset="-128"/>
            </a:rPr>
            <a:t>税抜き請求金額および消費税金額は、税区分（赤枠）された金額を税率毎に集計し消費税額および請求金額合計を算出しています（小数点以下四捨五入）。税率を入力しないと集計に反映しませんので必ず入力してください。</a:t>
          </a:r>
        </a:p>
      </xdr:txBody>
    </xdr:sp>
    <xdr:clientData/>
  </xdr:twoCellAnchor>
  <xdr:twoCellAnchor>
    <xdr:from>
      <xdr:col>0</xdr:col>
      <xdr:colOff>107023</xdr:colOff>
      <xdr:row>56</xdr:row>
      <xdr:rowOff>117725</xdr:rowOff>
    </xdr:from>
    <xdr:to>
      <xdr:col>2</xdr:col>
      <xdr:colOff>66973</xdr:colOff>
      <xdr:row>59</xdr:row>
      <xdr:rowOff>22476</xdr:rowOff>
    </xdr:to>
    <xdr:sp macro="" textlink="">
      <xdr:nvSpPr>
        <xdr:cNvPr id="20" name="楕円 19">
          <a:extLst>
            <a:ext uri="{FF2B5EF4-FFF2-40B4-BE49-F238E27FC236}">
              <a16:creationId xmlns:a16="http://schemas.microsoft.com/office/drawing/2014/main" id="{ED815E6D-4364-43D4-A88A-A410E5FD46DA}"/>
            </a:ext>
          </a:extLst>
        </xdr:cNvPr>
        <xdr:cNvSpPr/>
      </xdr:nvSpPr>
      <xdr:spPr>
        <a:xfrm>
          <a:off x="107023" y="8936377"/>
          <a:ext cx="366635" cy="35424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rgbClr val="FF0000"/>
              </a:solidFill>
            </a:rPr>
            <a:t>4</a:t>
          </a:r>
          <a:endParaRPr kumimoji="1" lang="ja-JP" altLang="en-US" sz="1400">
            <a:solidFill>
              <a:srgbClr val="FF0000"/>
            </a:solidFill>
          </a:endParaRPr>
        </a:p>
      </xdr:txBody>
    </xdr:sp>
    <xdr:clientData/>
  </xdr:twoCellAnchor>
  <xdr:twoCellAnchor>
    <xdr:from>
      <xdr:col>19</xdr:col>
      <xdr:colOff>57150</xdr:colOff>
      <xdr:row>73</xdr:row>
      <xdr:rowOff>28575</xdr:rowOff>
    </xdr:from>
    <xdr:to>
      <xdr:col>20</xdr:col>
      <xdr:colOff>38100</xdr:colOff>
      <xdr:row>81</xdr:row>
      <xdr:rowOff>133350</xdr:rowOff>
    </xdr:to>
    <xdr:cxnSp macro="">
      <xdr:nvCxnSpPr>
        <xdr:cNvPr id="21" name="直線矢印コネクタ 20">
          <a:extLst>
            <a:ext uri="{FF2B5EF4-FFF2-40B4-BE49-F238E27FC236}">
              <a16:creationId xmlns:a16="http://schemas.microsoft.com/office/drawing/2014/main" id="{EEAA38E7-BA5C-18A7-2393-900BF2EFBFE9}"/>
            </a:ext>
          </a:extLst>
        </xdr:cNvPr>
        <xdr:cNvCxnSpPr/>
      </xdr:nvCxnSpPr>
      <xdr:spPr>
        <a:xfrm flipH="1" flipV="1">
          <a:off x="3857625" y="12687300"/>
          <a:ext cx="180975" cy="1343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142875</xdr:colOff>
      <xdr:row>53</xdr:row>
      <xdr:rowOff>161925</xdr:rowOff>
    </xdr:from>
    <xdr:to>
      <xdr:col>20</xdr:col>
      <xdr:colOff>19050</xdr:colOff>
      <xdr:row>81</xdr:row>
      <xdr:rowOff>114300</xdr:rowOff>
    </xdr:to>
    <xdr:cxnSp macro="">
      <xdr:nvCxnSpPr>
        <xdr:cNvPr id="24" name="直線矢印コネクタ 23">
          <a:extLst>
            <a:ext uri="{FF2B5EF4-FFF2-40B4-BE49-F238E27FC236}">
              <a16:creationId xmlns:a16="http://schemas.microsoft.com/office/drawing/2014/main" id="{EB979C9D-C5E1-DF6C-1F2B-5F579AC41746}"/>
            </a:ext>
          </a:extLst>
        </xdr:cNvPr>
        <xdr:cNvCxnSpPr/>
      </xdr:nvCxnSpPr>
      <xdr:spPr>
        <a:xfrm flipH="1" flipV="1">
          <a:off x="2943225" y="9715500"/>
          <a:ext cx="1076325" cy="4295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66675</xdr:colOff>
      <xdr:row>33</xdr:row>
      <xdr:rowOff>57150</xdr:rowOff>
    </xdr:from>
    <xdr:to>
      <xdr:col>24</xdr:col>
      <xdr:colOff>9525</xdr:colOff>
      <xdr:row>40</xdr:row>
      <xdr:rowOff>85725</xdr:rowOff>
    </xdr:to>
    <xdr:cxnSp macro="">
      <xdr:nvCxnSpPr>
        <xdr:cNvPr id="27" name="直線矢印コネクタ 26">
          <a:extLst>
            <a:ext uri="{FF2B5EF4-FFF2-40B4-BE49-F238E27FC236}">
              <a16:creationId xmlns:a16="http://schemas.microsoft.com/office/drawing/2014/main" id="{99D85F61-0D2F-AABB-B13B-E962701D3849}"/>
            </a:ext>
          </a:extLst>
        </xdr:cNvPr>
        <xdr:cNvCxnSpPr/>
      </xdr:nvCxnSpPr>
      <xdr:spPr>
        <a:xfrm>
          <a:off x="2867025" y="6172200"/>
          <a:ext cx="1943100" cy="1238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133350</xdr:colOff>
      <xdr:row>15</xdr:row>
      <xdr:rowOff>38100</xdr:rowOff>
    </xdr:from>
    <xdr:to>
      <xdr:col>25</xdr:col>
      <xdr:colOff>200025</xdr:colOff>
      <xdr:row>17</xdr:row>
      <xdr:rowOff>88829</xdr:rowOff>
    </xdr:to>
    <xdr:sp macro="" textlink="" fLocksText="0">
      <xdr:nvSpPr>
        <xdr:cNvPr id="3" name="正方形/長方形 2">
          <a:extLst>
            <a:ext uri="{FF2B5EF4-FFF2-40B4-BE49-F238E27FC236}">
              <a16:creationId xmlns:a16="http://schemas.microsoft.com/office/drawing/2014/main" id="{D6D40A34-0A5F-4B37-867A-579516B94F1A}"/>
            </a:ext>
          </a:extLst>
        </xdr:cNvPr>
        <xdr:cNvSpPr/>
      </xdr:nvSpPr>
      <xdr:spPr>
        <a:xfrm>
          <a:off x="1809750" y="2752725"/>
          <a:ext cx="3629025" cy="35552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BIZ UDゴシック" panose="020B0400000000000000" pitchFamily="49" charset="-128"/>
              <a:ea typeface="BIZ UDゴシック" panose="020B0400000000000000" pitchFamily="49" charset="-128"/>
            </a:rPr>
            <a:t>①工事コード・担当者・工事名は必ず記載して下さい。</a:t>
          </a:r>
        </a:p>
      </xdr:txBody>
    </xdr:sp>
    <xdr:clientData/>
  </xdr:twoCellAnchor>
  <xdr:twoCellAnchor>
    <xdr:from>
      <xdr:col>0</xdr:col>
      <xdr:colOff>66675</xdr:colOff>
      <xdr:row>16</xdr:row>
      <xdr:rowOff>104775</xdr:rowOff>
    </xdr:from>
    <xdr:to>
      <xdr:col>2</xdr:col>
      <xdr:colOff>14211</xdr:colOff>
      <xdr:row>19</xdr:row>
      <xdr:rowOff>2438</xdr:rowOff>
    </xdr:to>
    <xdr:sp macro="" textlink="">
      <xdr:nvSpPr>
        <xdr:cNvPr id="4" name="楕円 3">
          <a:extLst>
            <a:ext uri="{FF2B5EF4-FFF2-40B4-BE49-F238E27FC236}">
              <a16:creationId xmlns:a16="http://schemas.microsoft.com/office/drawing/2014/main" id="{54881FCC-0C68-4CA0-B0A6-6AEE36E149BC}"/>
            </a:ext>
          </a:extLst>
        </xdr:cNvPr>
        <xdr:cNvSpPr/>
      </xdr:nvSpPr>
      <xdr:spPr>
        <a:xfrm>
          <a:off x="66675" y="2238375"/>
          <a:ext cx="366636" cy="354863"/>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rgbClr val="FF0000"/>
              </a:solidFill>
            </a:rPr>
            <a:t>1</a:t>
          </a:r>
          <a:endParaRPr kumimoji="1" lang="ja-JP" altLang="en-US" sz="1400">
            <a:solidFill>
              <a:srgbClr val="FF0000"/>
            </a:solidFill>
          </a:endParaRPr>
        </a:p>
      </xdr:txBody>
    </xdr:sp>
    <xdr:clientData/>
  </xdr:twoCellAnchor>
  <xdr:twoCellAnchor>
    <xdr:from>
      <xdr:col>0</xdr:col>
      <xdr:colOff>38100</xdr:colOff>
      <xdr:row>24</xdr:row>
      <xdr:rowOff>114300</xdr:rowOff>
    </xdr:from>
    <xdr:to>
      <xdr:col>1</xdr:col>
      <xdr:colOff>195185</xdr:colOff>
      <xdr:row>27</xdr:row>
      <xdr:rowOff>9394</xdr:rowOff>
    </xdr:to>
    <xdr:sp macro="" textlink="">
      <xdr:nvSpPr>
        <xdr:cNvPr id="5" name="楕円 4">
          <a:extLst>
            <a:ext uri="{FF2B5EF4-FFF2-40B4-BE49-F238E27FC236}">
              <a16:creationId xmlns:a16="http://schemas.microsoft.com/office/drawing/2014/main" id="{F6D88668-B334-43EA-BD26-2B02E9B695A0}"/>
            </a:ext>
          </a:extLst>
        </xdr:cNvPr>
        <xdr:cNvSpPr/>
      </xdr:nvSpPr>
      <xdr:spPr>
        <a:xfrm>
          <a:off x="38100" y="3467100"/>
          <a:ext cx="366635" cy="35229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rgbClr val="FF0000"/>
              </a:solidFill>
            </a:rPr>
            <a:t>2</a:t>
          </a:r>
          <a:endParaRPr kumimoji="1" lang="ja-JP" altLang="en-US" sz="1400">
            <a:solidFill>
              <a:srgbClr val="FF0000"/>
            </a:solidFill>
          </a:endParaRPr>
        </a:p>
      </xdr:txBody>
    </xdr:sp>
    <xdr:clientData/>
  </xdr:twoCellAnchor>
  <xdr:twoCellAnchor>
    <xdr:from>
      <xdr:col>26</xdr:col>
      <xdr:colOff>19050</xdr:colOff>
      <xdr:row>50</xdr:row>
      <xdr:rowOff>76201</xdr:rowOff>
    </xdr:from>
    <xdr:to>
      <xdr:col>39</xdr:col>
      <xdr:colOff>152400</xdr:colOff>
      <xdr:row>60</xdr:row>
      <xdr:rowOff>133351</xdr:rowOff>
    </xdr:to>
    <xdr:sp macro="" textlink="">
      <xdr:nvSpPr>
        <xdr:cNvPr id="6" name="正方形/長方形 5">
          <a:extLst>
            <a:ext uri="{FF2B5EF4-FFF2-40B4-BE49-F238E27FC236}">
              <a16:creationId xmlns:a16="http://schemas.microsoft.com/office/drawing/2014/main" id="{202E8E3A-7A12-4187-8439-808ED2F3CBEC}"/>
            </a:ext>
          </a:extLst>
        </xdr:cNvPr>
        <xdr:cNvSpPr/>
      </xdr:nvSpPr>
      <xdr:spPr>
        <a:xfrm>
          <a:off x="5467350" y="8124826"/>
          <a:ext cx="2838450" cy="1581150"/>
        </a:xfrm>
        <a:prstGeom prst="rect">
          <a:avLst/>
        </a:prstGeom>
        <a:solidFill>
          <a:schemeClr val="bg1"/>
        </a:solidFill>
        <a:ln w="2857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latin typeface="BIZ UDゴシック" panose="020B0400000000000000" pitchFamily="49" charset="-128"/>
              <a:ea typeface="BIZ UDゴシック" panose="020B0400000000000000" pitchFamily="49" charset="-128"/>
            </a:rPr>
            <a:t>②請求金額欄</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FF0000"/>
              </a:solidFill>
              <a:latin typeface="BIZ UDゴシック" panose="020B0400000000000000" pitchFamily="49" charset="-128"/>
              <a:ea typeface="BIZ UDゴシック" panose="020B0400000000000000" pitchFamily="49" charset="-128"/>
            </a:rPr>
            <a:t>税抜き請求金額および消費税金額は、税区分（赤枠）された金額を税率毎に集計し消費税額および請求金額合計を算出しています（小数点以下四捨五入）。税率を入力しないと集計に反映しませんので必ず入力してください。</a:t>
          </a:r>
        </a:p>
      </xdr:txBody>
    </xdr:sp>
    <xdr:clientData/>
  </xdr:twoCellAnchor>
  <xdr:twoCellAnchor>
    <xdr:from>
      <xdr:col>18</xdr:col>
      <xdr:colOff>19050</xdr:colOff>
      <xdr:row>34</xdr:row>
      <xdr:rowOff>152399</xdr:rowOff>
    </xdr:from>
    <xdr:to>
      <xdr:col>19</xdr:col>
      <xdr:colOff>200025</xdr:colOff>
      <xdr:row>77</xdr:row>
      <xdr:rowOff>9525</xdr:rowOff>
    </xdr:to>
    <xdr:sp macro="" textlink="">
      <xdr:nvSpPr>
        <xdr:cNvPr id="7" name="正方形/長方形 6">
          <a:extLst>
            <a:ext uri="{FF2B5EF4-FFF2-40B4-BE49-F238E27FC236}">
              <a16:creationId xmlns:a16="http://schemas.microsoft.com/office/drawing/2014/main" id="{27BCABD6-5CFE-20DE-2F5E-093CD96474FA}"/>
            </a:ext>
          </a:extLst>
        </xdr:cNvPr>
        <xdr:cNvSpPr/>
      </xdr:nvSpPr>
      <xdr:spPr>
        <a:xfrm>
          <a:off x="3790950" y="5029199"/>
          <a:ext cx="390525" cy="641032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174318</xdr:colOff>
      <xdr:row>63</xdr:row>
      <xdr:rowOff>49263</xdr:rowOff>
    </xdr:from>
    <xdr:to>
      <xdr:col>20</xdr:col>
      <xdr:colOff>187427</xdr:colOff>
      <xdr:row>73</xdr:row>
      <xdr:rowOff>114301</xdr:rowOff>
    </xdr:to>
    <xdr:sp macro="" textlink="">
      <xdr:nvSpPr>
        <xdr:cNvPr id="2" name="正方形/長方形 1">
          <a:extLst>
            <a:ext uri="{FF2B5EF4-FFF2-40B4-BE49-F238E27FC236}">
              <a16:creationId xmlns:a16="http://schemas.microsoft.com/office/drawing/2014/main" id="{16D2E96A-3D68-429A-8CDA-141C6E638400}"/>
            </a:ext>
          </a:extLst>
        </xdr:cNvPr>
        <xdr:cNvSpPr/>
      </xdr:nvSpPr>
      <xdr:spPr>
        <a:xfrm>
          <a:off x="593418" y="10079088"/>
          <a:ext cx="3785009" cy="1589038"/>
        </a:xfrm>
        <a:prstGeom prst="rect">
          <a:avLst/>
        </a:prstGeom>
        <a:solidFill>
          <a:schemeClr val="bg1"/>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○明細書に自社の請求書を添付する場合（工事毎であること）</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・品名欄に「別紙明細のとおり」と記載し適用税率・税抜金額を記入してください。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注）明細に軽減税率対象品目がある場合はその旨であることを明記し、税率毎に集計をして記入して下さい）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20</xdr:col>
      <xdr:colOff>28575</xdr:colOff>
      <xdr:row>56</xdr:row>
      <xdr:rowOff>0</xdr:rowOff>
    </xdr:from>
    <xdr:to>
      <xdr:col>26</xdr:col>
      <xdr:colOff>28575</xdr:colOff>
      <xdr:row>56</xdr:row>
      <xdr:rowOff>0</xdr:rowOff>
    </xdr:to>
    <xdr:cxnSp macro="">
      <xdr:nvCxnSpPr>
        <xdr:cNvPr id="9" name="直線矢印コネクタ 8">
          <a:extLst>
            <a:ext uri="{FF2B5EF4-FFF2-40B4-BE49-F238E27FC236}">
              <a16:creationId xmlns:a16="http://schemas.microsoft.com/office/drawing/2014/main" id="{B0B28C88-234A-A81C-A9BC-0BDCCA2412E8}"/>
            </a:ext>
          </a:extLst>
        </xdr:cNvPr>
        <xdr:cNvCxnSpPr/>
      </xdr:nvCxnSpPr>
      <xdr:spPr>
        <a:xfrm flipH="1">
          <a:off x="4219575" y="8229600"/>
          <a:ext cx="12573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38101</xdr:colOff>
      <xdr:row>0</xdr:row>
      <xdr:rowOff>190500</xdr:rowOff>
    </xdr:from>
    <xdr:to>
      <xdr:col>19</xdr:col>
      <xdr:colOff>19051</xdr:colOff>
      <xdr:row>1</xdr:row>
      <xdr:rowOff>200025</xdr:rowOff>
    </xdr:to>
    <xdr:sp macro="" textlink="">
      <xdr:nvSpPr>
        <xdr:cNvPr id="11" name="正方形/長方形 10">
          <a:extLst>
            <a:ext uri="{FF2B5EF4-FFF2-40B4-BE49-F238E27FC236}">
              <a16:creationId xmlns:a16="http://schemas.microsoft.com/office/drawing/2014/main" id="{BCEB75E7-E6B0-41AA-B70C-0A7A9B398FAE}"/>
            </a:ext>
          </a:extLst>
        </xdr:cNvPr>
        <xdr:cNvSpPr/>
      </xdr:nvSpPr>
      <xdr:spPr>
        <a:xfrm>
          <a:off x="247651" y="190500"/>
          <a:ext cx="3752850" cy="504825"/>
        </a:xfrm>
        <a:prstGeom prst="rect">
          <a:avLst/>
        </a:prstGeom>
        <a:solidFill>
          <a:schemeClr val="accent4">
            <a:lumMod val="20000"/>
            <a:lumOff val="80000"/>
          </a:schemeClr>
        </a:solid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rgbClr val="FF0000"/>
              </a:solidFill>
              <a:latin typeface="BIZ UDゴシック" panose="020B0400000000000000" pitchFamily="49" charset="-128"/>
              <a:ea typeface="BIZ UDゴシック" panose="020B0400000000000000" pitchFamily="49" charset="-128"/>
            </a:rPr>
            <a:t>[</a:t>
          </a:r>
          <a:r>
            <a:rPr kumimoji="1" lang="ja-JP" altLang="en-US" sz="1200" b="1">
              <a:solidFill>
                <a:srgbClr val="FF0000"/>
              </a:solidFill>
              <a:latin typeface="BIZ UDゴシック" panose="020B0400000000000000" pitchFamily="49" charset="-128"/>
              <a:ea typeface="BIZ UDゴシック" panose="020B0400000000000000" pitchFamily="49" charset="-128"/>
            </a:rPr>
            <a:t>黄色箇所</a:t>
          </a:r>
          <a:r>
            <a:rPr kumimoji="1" lang="en-US" altLang="ja-JP" sz="1200" b="1">
              <a:solidFill>
                <a:srgbClr val="FF0000"/>
              </a:solidFill>
              <a:latin typeface="BIZ UDゴシック" panose="020B0400000000000000" pitchFamily="49" charset="-128"/>
              <a:ea typeface="BIZ UDゴシック" panose="020B0400000000000000" pitchFamily="49" charset="-128"/>
            </a:rPr>
            <a:t>]</a:t>
          </a:r>
          <a:r>
            <a:rPr kumimoji="1" lang="ja-JP" altLang="en-US" sz="1200" b="1">
              <a:solidFill>
                <a:srgbClr val="FF0000"/>
              </a:solidFill>
              <a:latin typeface="BIZ UDゴシック" panose="020B0400000000000000" pitchFamily="49" charset="-128"/>
              <a:ea typeface="BIZ UDゴシック" panose="020B0400000000000000" pitchFamily="49" charset="-128"/>
            </a:rPr>
            <a:t>へ入力し工事毎作成してください。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B8F4D-7630-412A-9C36-EC3710E7DBD7}">
  <sheetPr>
    <tabColor rgb="FFFFFF00"/>
  </sheetPr>
  <dimension ref="B1:O74"/>
  <sheetViews>
    <sheetView showGridLines="0" view="pageBreakPreview" topLeftCell="A7" zoomScaleNormal="100" zoomScaleSheetLayoutView="100" workbookViewId="0">
      <selection activeCell="H21" sqref="H21"/>
    </sheetView>
  </sheetViews>
  <sheetFormatPr defaultRowHeight="13.5" x14ac:dyDescent="0.4"/>
  <cols>
    <col min="1" max="1" width="2.625" style="48" customWidth="1"/>
    <col min="2" max="2" width="6.375" style="48" customWidth="1"/>
    <col min="3" max="11" width="8.625" style="48" customWidth="1"/>
    <col min="12" max="244" width="9" style="48"/>
    <col min="245" max="245" width="2.625" style="48" customWidth="1"/>
    <col min="246" max="255" width="8.625" style="48" customWidth="1"/>
    <col min="256" max="256" width="2" style="48" customWidth="1"/>
    <col min="257" max="500" width="9" style="48"/>
    <col min="501" max="501" width="2.625" style="48" customWidth="1"/>
    <col min="502" max="511" width="8.625" style="48" customWidth="1"/>
    <col min="512" max="512" width="2" style="48" customWidth="1"/>
    <col min="513" max="756" width="9" style="48"/>
    <col min="757" max="757" width="2.625" style="48" customWidth="1"/>
    <col min="758" max="767" width="8.625" style="48" customWidth="1"/>
    <col min="768" max="768" width="2" style="48" customWidth="1"/>
    <col min="769" max="1012" width="9" style="48"/>
    <col min="1013" max="1013" width="2.625" style="48" customWidth="1"/>
    <col min="1014" max="1023" width="8.625" style="48" customWidth="1"/>
    <col min="1024" max="1024" width="2" style="48" customWidth="1"/>
    <col min="1025" max="1268" width="9" style="48"/>
    <col min="1269" max="1269" width="2.625" style="48" customWidth="1"/>
    <col min="1270" max="1279" width="8.625" style="48" customWidth="1"/>
    <col min="1280" max="1280" width="2" style="48" customWidth="1"/>
    <col min="1281" max="1524" width="9" style="48"/>
    <col min="1525" max="1525" width="2.625" style="48" customWidth="1"/>
    <col min="1526" max="1535" width="8.625" style="48" customWidth="1"/>
    <col min="1536" max="1536" width="2" style="48" customWidth="1"/>
    <col min="1537" max="1780" width="9" style="48"/>
    <col min="1781" max="1781" width="2.625" style="48" customWidth="1"/>
    <col min="1782" max="1791" width="8.625" style="48" customWidth="1"/>
    <col min="1792" max="1792" width="2" style="48" customWidth="1"/>
    <col min="1793" max="2036" width="9" style="48"/>
    <col min="2037" max="2037" width="2.625" style="48" customWidth="1"/>
    <col min="2038" max="2047" width="8.625" style="48" customWidth="1"/>
    <col min="2048" max="2048" width="2" style="48" customWidth="1"/>
    <col min="2049" max="2292" width="9" style="48"/>
    <col min="2293" max="2293" width="2.625" style="48" customWidth="1"/>
    <col min="2294" max="2303" width="8.625" style="48" customWidth="1"/>
    <col min="2304" max="2304" width="2" style="48" customWidth="1"/>
    <col min="2305" max="2548" width="9" style="48"/>
    <col min="2549" max="2549" width="2.625" style="48" customWidth="1"/>
    <col min="2550" max="2559" width="8.625" style="48" customWidth="1"/>
    <col min="2560" max="2560" width="2" style="48" customWidth="1"/>
    <col min="2561" max="2804" width="9" style="48"/>
    <col min="2805" max="2805" width="2.625" style="48" customWidth="1"/>
    <col min="2806" max="2815" width="8.625" style="48" customWidth="1"/>
    <col min="2816" max="2816" width="2" style="48" customWidth="1"/>
    <col min="2817" max="3060" width="9" style="48"/>
    <col min="3061" max="3061" width="2.625" style="48" customWidth="1"/>
    <col min="3062" max="3071" width="8.625" style="48" customWidth="1"/>
    <col min="3072" max="3072" width="2" style="48" customWidth="1"/>
    <col min="3073" max="3316" width="9" style="48"/>
    <col min="3317" max="3317" width="2.625" style="48" customWidth="1"/>
    <col min="3318" max="3327" width="8.625" style="48" customWidth="1"/>
    <col min="3328" max="3328" width="2" style="48" customWidth="1"/>
    <col min="3329" max="3572" width="9" style="48"/>
    <col min="3573" max="3573" width="2.625" style="48" customWidth="1"/>
    <col min="3574" max="3583" width="8.625" style="48" customWidth="1"/>
    <col min="3584" max="3584" width="2" style="48" customWidth="1"/>
    <col min="3585" max="3828" width="9" style="48"/>
    <col min="3829" max="3829" width="2.625" style="48" customWidth="1"/>
    <col min="3830" max="3839" width="8.625" style="48" customWidth="1"/>
    <col min="3840" max="3840" width="2" style="48" customWidth="1"/>
    <col min="3841" max="4084" width="9" style="48"/>
    <col min="4085" max="4085" width="2.625" style="48" customWidth="1"/>
    <col min="4086" max="4095" width="8.625" style="48" customWidth="1"/>
    <col min="4096" max="4096" width="2" style="48" customWidth="1"/>
    <col min="4097" max="4340" width="9" style="48"/>
    <col min="4341" max="4341" width="2.625" style="48" customWidth="1"/>
    <col min="4342" max="4351" width="8.625" style="48" customWidth="1"/>
    <col min="4352" max="4352" width="2" style="48" customWidth="1"/>
    <col min="4353" max="4596" width="9" style="48"/>
    <col min="4597" max="4597" width="2.625" style="48" customWidth="1"/>
    <col min="4598" max="4607" width="8.625" style="48" customWidth="1"/>
    <col min="4608" max="4608" width="2" style="48" customWidth="1"/>
    <col min="4609" max="4852" width="9" style="48"/>
    <col min="4853" max="4853" width="2.625" style="48" customWidth="1"/>
    <col min="4854" max="4863" width="8.625" style="48" customWidth="1"/>
    <col min="4864" max="4864" width="2" style="48" customWidth="1"/>
    <col min="4865" max="5108" width="9" style="48"/>
    <col min="5109" max="5109" width="2.625" style="48" customWidth="1"/>
    <col min="5110" max="5119" width="8.625" style="48" customWidth="1"/>
    <col min="5120" max="5120" width="2" style="48" customWidth="1"/>
    <col min="5121" max="5364" width="9" style="48"/>
    <col min="5365" max="5365" width="2.625" style="48" customWidth="1"/>
    <col min="5366" max="5375" width="8.625" style="48" customWidth="1"/>
    <col min="5376" max="5376" width="2" style="48" customWidth="1"/>
    <col min="5377" max="5620" width="9" style="48"/>
    <col min="5621" max="5621" width="2.625" style="48" customWidth="1"/>
    <col min="5622" max="5631" width="8.625" style="48" customWidth="1"/>
    <col min="5632" max="5632" width="2" style="48" customWidth="1"/>
    <col min="5633" max="5876" width="9" style="48"/>
    <col min="5877" max="5877" width="2.625" style="48" customWidth="1"/>
    <col min="5878" max="5887" width="8.625" style="48" customWidth="1"/>
    <col min="5888" max="5888" width="2" style="48" customWidth="1"/>
    <col min="5889" max="6132" width="9" style="48"/>
    <col min="6133" max="6133" width="2.625" style="48" customWidth="1"/>
    <col min="6134" max="6143" width="8.625" style="48" customWidth="1"/>
    <col min="6144" max="6144" width="2" style="48" customWidth="1"/>
    <col min="6145" max="6388" width="9" style="48"/>
    <col min="6389" max="6389" width="2.625" style="48" customWidth="1"/>
    <col min="6390" max="6399" width="8.625" style="48" customWidth="1"/>
    <col min="6400" max="6400" width="2" style="48" customWidth="1"/>
    <col min="6401" max="6644" width="9" style="48"/>
    <col min="6645" max="6645" width="2.625" style="48" customWidth="1"/>
    <col min="6646" max="6655" width="8.625" style="48" customWidth="1"/>
    <col min="6656" max="6656" width="2" style="48" customWidth="1"/>
    <col min="6657" max="6900" width="9" style="48"/>
    <col min="6901" max="6901" width="2.625" style="48" customWidth="1"/>
    <col min="6902" max="6911" width="8.625" style="48" customWidth="1"/>
    <col min="6912" max="6912" width="2" style="48" customWidth="1"/>
    <col min="6913" max="7156" width="9" style="48"/>
    <col min="7157" max="7157" width="2.625" style="48" customWidth="1"/>
    <col min="7158" max="7167" width="8.625" style="48" customWidth="1"/>
    <col min="7168" max="7168" width="2" style="48" customWidth="1"/>
    <col min="7169" max="7412" width="9" style="48"/>
    <col min="7413" max="7413" width="2.625" style="48" customWidth="1"/>
    <col min="7414" max="7423" width="8.625" style="48" customWidth="1"/>
    <col min="7424" max="7424" width="2" style="48" customWidth="1"/>
    <col min="7425" max="7668" width="9" style="48"/>
    <col min="7669" max="7669" width="2.625" style="48" customWidth="1"/>
    <col min="7670" max="7679" width="8.625" style="48" customWidth="1"/>
    <col min="7680" max="7680" width="2" style="48" customWidth="1"/>
    <col min="7681" max="7924" width="9" style="48"/>
    <col min="7925" max="7925" width="2.625" style="48" customWidth="1"/>
    <col min="7926" max="7935" width="8.625" style="48" customWidth="1"/>
    <col min="7936" max="7936" width="2" style="48" customWidth="1"/>
    <col min="7937" max="8180" width="9" style="48"/>
    <col min="8181" max="8181" width="2.625" style="48" customWidth="1"/>
    <col min="8182" max="8191" width="8.625" style="48" customWidth="1"/>
    <col min="8192" max="8192" width="2" style="48" customWidth="1"/>
    <col min="8193" max="8436" width="9" style="48"/>
    <col min="8437" max="8437" width="2.625" style="48" customWidth="1"/>
    <col min="8438" max="8447" width="8.625" style="48" customWidth="1"/>
    <col min="8448" max="8448" width="2" style="48" customWidth="1"/>
    <col min="8449" max="8692" width="9" style="48"/>
    <col min="8693" max="8693" width="2.625" style="48" customWidth="1"/>
    <col min="8694" max="8703" width="8.625" style="48" customWidth="1"/>
    <col min="8704" max="8704" width="2" style="48" customWidth="1"/>
    <col min="8705" max="8948" width="9" style="48"/>
    <col min="8949" max="8949" width="2.625" style="48" customWidth="1"/>
    <col min="8950" max="8959" width="8.625" style="48" customWidth="1"/>
    <col min="8960" max="8960" width="2" style="48" customWidth="1"/>
    <col min="8961" max="9204" width="9" style="48"/>
    <col min="9205" max="9205" width="2.625" style="48" customWidth="1"/>
    <col min="9206" max="9215" width="8.625" style="48" customWidth="1"/>
    <col min="9216" max="9216" width="2" style="48" customWidth="1"/>
    <col min="9217" max="9460" width="9" style="48"/>
    <col min="9461" max="9461" width="2.625" style="48" customWidth="1"/>
    <col min="9462" max="9471" width="8.625" style="48" customWidth="1"/>
    <col min="9472" max="9472" width="2" style="48" customWidth="1"/>
    <col min="9473" max="9716" width="9" style="48"/>
    <col min="9717" max="9717" width="2.625" style="48" customWidth="1"/>
    <col min="9718" max="9727" width="8.625" style="48" customWidth="1"/>
    <col min="9728" max="9728" width="2" style="48" customWidth="1"/>
    <col min="9729" max="9972" width="9" style="48"/>
    <col min="9973" max="9973" width="2.625" style="48" customWidth="1"/>
    <col min="9974" max="9983" width="8.625" style="48" customWidth="1"/>
    <col min="9984" max="9984" width="2" style="48" customWidth="1"/>
    <col min="9985" max="10228" width="9" style="48"/>
    <col min="10229" max="10229" width="2.625" style="48" customWidth="1"/>
    <col min="10230" max="10239" width="8.625" style="48" customWidth="1"/>
    <col min="10240" max="10240" width="2" style="48" customWidth="1"/>
    <col min="10241" max="10484" width="9" style="48"/>
    <col min="10485" max="10485" width="2.625" style="48" customWidth="1"/>
    <col min="10486" max="10495" width="8.625" style="48" customWidth="1"/>
    <col min="10496" max="10496" width="2" style="48" customWidth="1"/>
    <col min="10497" max="10740" width="9" style="48"/>
    <col min="10741" max="10741" width="2.625" style="48" customWidth="1"/>
    <col min="10742" max="10751" width="8.625" style="48" customWidth="1"/>
    <col min="10752" max="10752" width="2" style="48" customWidth="1"/>
    <col min="10753" max="10996" width="9" style="48"/>
    <col min="10997" max="10997" width="2.625" style="48" customWidth="1"/>
    <col min="10998" max="11007" width="8.625" style="48" customWidth="1"/>
    <col min="11008" max="11008" width="2" style="48" customWidth="1"/>
    <col min="11009" max="11252" width="9" style="48"/>
    <col min="11253" max="11253" width="2.625" style="48" customWidth="1"/>
    <col min="11254" max="11263" width="8.625" style="48" customWidth="1"/>
    <col min="11264" max="11264" width="2" style="48" customWidth="1"/>
    <col min="11265" max="11508" width="9" style="48"/>
    <col min="11509" max="11509" width="2.625" style="48" customWidth="1"/>
    <col min="11510" max="11519" width="8.625" style="48" customWidth="1"/>
    <col min="11520" max="11520" width="2" style="48" customWidth="1"/>
    <col min="11521" max="11764" width="9" style="48"/>
    <col min="11765" max="11765" width="2.625" style="48" customWidth="1"/>
    <col min="11766" max="11775" width="8.625" style="48" customWidth="1"/>
    <col min="11776" max="11776" width="2" style="48" customWidth="1"/>
    <col min="11777" max="12020" width="9" style="48"/>
    <col min="12021" max="12021" width="2.625" style="48" customWidth="1"/>
    <col min="12022" max="12031" width="8.625" style="48" customWidth="1"/>
    <col min="12032" max="12032" width="2" style="48" customWidth="1"/>
    <col min="12033" max="12276" width="9" style="48"/>
    <col min="12277" max="12277" width="2.625" style="48" customWidth="1"/>
    <col min="12278" max="12287" width="8.625" style="48" customWidth="1"/>
    <col min="12288" max="12288" width="2" style="48" customWidth="1"/>
    <col min="12289" max="12532" width="9" style="48"/>
    <col min="12533" max="12533" width="2.625" style="48" customWidth="1"/>
    <col min="12534" max="12543" width="8.625" style="48" customWidth="1"/>
    <col min="12544" max="12544" width="2" style="48" customWidth="1"/>
    <col min="12545" max="12788" width="9" style="48"/>
    <col min="12789" max="12789" width="2.625" style="48" customWidth="1"/>
    <col min="12790" max="12799" width="8.625" style="48" customWidth="1"/>
    <col min="12800" max="12800" width="2" style="48" customWidth="1"/>
    <col min="12801" max="13044" width="9" style="48"/>
    <col min="13045" max="13045" width="2.625" style="48" customWidth="1"/>
    <col min="13046" max="13055" width="8.625" style="48" customWidth="1"/>
    <col min="13056" max="13056" width="2" style="48" customWidth="1"/>
    <col min="13057" max="13300" width="9" style="48"/>
    <col min="13301" max="13301" width="2.625" style="48" customWidth="1"/>
    <col min="13302" max="13311" width="8.625" style="48" customWidth="1"/>
    <col min="13312" max="13312" width="2" style="48" customWidth="1"/>
    <col min="13313" max="13556" width="9" style="48"/>
    <col min="13557" max="13557" width="2.625" style="48" customWidth="1"/>
    <col min="13558" max="13567" width="8.625" style="48" customWidth="1"/>
    <col min="13568" max="13568" width="2" style="48" customWidth="1"/>
    <col min="13569" max="13812" width="9" style="48"/>
    <col min="13813" max="13813" width="2.625" style="48" customWidth="1"/>
    <col min="13814" max="13823" width="8.625" style="48" customWidth="1"/>
    <col min="13824" max="13824" width="2" style="48" customWidth="1"/>
    <col min="13825" max="14068" width="9" style="48"/>
    <col min="14069" max="14069" width="2.625" style="48" customWidth="1"/>
    <col min="14070" max="14079" width="8.625" style="48" customWidth="1"/>
    <col min="14080" max="14080" width="2" style="48" customWidth="1"/>
    <col min="14081" max="14324" width="9" style="48"/>
    <col min="14325" max="14325" width="2.625" style="48" customWidth="1"/>
    <col min="14326" max="14335" width="8.625" style="48" customWidth="1"/>
    <col min="14336" max="14336" width="2" style="48" customWidth="1"/>
    <col min="14337" max="14580" width="9" style="48"/>
    <col min="14581" max="14581" width="2.625" style="48" customWidth="1"/>
    <col min="14582" max="14591" width="8.625" style="48" customWidth="1"/>
    <col min="14592" max="14592" width="2" style="48" customWidth="1"/>
    <col min="14593" max="14836" width="9" style="48"/>
    <col min="14837" max="14837" width="2.625" style="48" customWidth="1"/>
    <col min="14838" max="14847" width="8.625" style="48" customWidth="1"/>
    <col min="14848" max="14848" width="2" style="48" customWidth="1"/>
    <col min="14849" max="15092" width="9" style="48"/>
    <col min="15093" max="15093" width="2.625" style="48" customWidth="1"/>
    <col min="15094" max="15103" width="8.625" style="48" customWidth="1"/>
    <col min="15104" max="15104" width="2" style="48" customWidth="1"/>
    <col min="15105" max="15348" width="9" style="48"/>
    <col min="15349" max="15349" width="2.625" style="48" customWidth="1"/>
    <col min="15350" max="15359" width="8.625" style="48" customWidth="1"/>
    <col min="15360" max="15360" width="2" style="48" customWidth="1"/>
    <col min="15361" max="15604" width="9" style="48"/>
    <col min="15605" max="15605" width="2.625" style="48" customWidth="1"/>
    <col min="15606" max="15615" width="8.625" style="48" customWidth="1"/>
    <col min="15616" max="15616" width="2" style="48" customWidth="1"/>
    <col min="15617" max="15860" width="9" style="48"/>
    <col min="15861" max="15861" width="2.625" style="48" customWidth="1"/>
    <col min="15862" max="15871" width="8.625" style="48" customWidth="1"/>
    <col min="15872" max="15872" width="2" style="48" customWidth="1"/>
    <col min="15873" max="16116" width="9" style="48"/>
    <col min="16117" max="16117" width="2.625" style="48" customWidth="1"/>
    <col min="16118" max="16127" width="8.625" style="48" customWidth="1"/>
    <col min="16128" max="16128" width="2" style="48" customWidth="1"/>
    <col min="16129" max="16384" width="9" style="48"/>
  </cols>
  <sheetData>
    <row r="1" spans="2:15" ht="21.75" customHeight="1" x14ac:dyDescent="0.4"/>
    <row r="2" spans="2:15" ht="21.75" customHeight="1" thickBot="1" x14ac:dyDescent="0.45">
      <c r="B2" s="69" t="s">
        <v>170</v>
      </c>
      <c r="C2" s="69"/>
      <c r="D2" s="69"/>
      <c r="E2" s="69"/>
    </row>
    <row r="3" spans="2:15" ht="21.75" customHeight="1" thickTop="1" x14ac:dyDescent="0.4"/>
    <row r="4" spans="2:15" ht="21.75" customHeight="1" x14ac:dyDescent="0.4">
      <c r="B4" s="50" t="s">
        <v>169</v>
      </c>
      <c r="C4" s="48" t="s">
        <v>171</v>
      </c>
    </row>
    <row r="5" spans="2:15" ht="21.75" customHeight="1" x14ac:dyDescent="0.4">
      <c r="B5" s="51" t="s">
        <v>151</v>
      </c>
      <c r="C5" s="50" t="s">
        <v>168</v>
      </c>
      <c r="N5" s="55"/>
    </row>
    <row r="6" spans="2:15" ht="21.75" customHeight="1" x14ac:dyDescent="0.4">
      <c r="C6" s="50" t="s">
        <v>167</v>
      </c>
      <c r="N6" s="55"/>
    </row>
    <row r="7" spans="2:15" ht="21.75" customHeight="1" x14ac:dyDescent="0.4">
      <c r="B7" s="51" t="s">
        <v>147</v>
      </c>
      <c r="C7" s="50" t="s">
        <v>166</v>
      </c>
    </row>
    <row r="8" spans="2:15" ht="21.75" customHeight="1" x14ac:dyDescent="0.4">
      <c r="C8" s="50" t="s">
        <v>165</v>
      </c>
      <c r="N8" s="55"/>
      <c r="O8" s="57"/>
    </row>
    <row r="9" spans="2:15" ht="21.75" customHeight="1" x14ac:dyDescent="0.4">
      <c r="B9" s="51" t="s">
        <v>164</v>
      </c>
      <c r="C9" s="50" t="s">
        <v>163</v>
      </c>
      <c r="N9" s="55"/>
    </row>
    <row r="10" spans="2:15" ht="21.75" customHeight="1" x14ac:dyDescent="0.4">
      <c r="C10" s="50" t="s">
        <v>162</v>
      </c>
      <c r="N10" s="55"/>
    </row>
    <row r="11" spans="2:15" ht="21.75" customHeight="1" x14ac:dyDescent="0.4">
      <c r="C11" s="52" t="s">
        <v>161</v>
      </c>
      <c r="N11" s="55"/>
    </row>
    <row r="12" spans="2:15" ht="21.75" customHeight="1" x14ac:dyDescent="0.4">
      <c r="B12" s="51" t="s">
        <v>143</v>
      </c>
      <c r="C12" s="50" t="s">
        <v>160</v>
      </c>
      <c r="N12" s="55"/>
    </row>
    <row r="13" spans="2:15" ht="21.75" customHeight="1" x14ac:dyDescent="0.4">
      <c r="C13" s="48" t="s">
        <v>159</v>
      </c>
      <c r="D13" s="53"/>
      <c r="E13" s="53"/>
      <c r="F13" s="53"/>
      <c r="G13" s="53"/>
      <c r="H13" s="53"/>
      <c r="I13" s="53"/>
      <c r="J13" s="53"/>
      <c r="K13" s="53"/>
      <c r="N13" s="55"/>
    </row>
    <row r="14" spans="2:15" ht="21.75" customHeight="1" x14ac:dyDescent="0.4">
      <c r="C14" s="53" t="s">
        <v>158</v>
      </c>
      <c r="D14" s="54"/>
      <c r="E14" s="53"/>
      <c r="F14" s="53"/>
      <c r="G14" s="53"/>
      <c r="H14" s="53"/>
      <c r="I14" s="53"/>
      <c r="J14" s="53"/>
      <c r="K14" s="53"/>
    </row>
    <row r="15" spans="2:15" ht="21.75" customHeight="1" x14ac:dyDescent="0.4">
      <c r="B15" s="56"/>
      <c r="C15" s="53" t="s">
        <v>157</v>
      </c>
    </row>
    <row r="16" spans="2:15" ht="21.75" customHeight="1" x14ac:dyDescent="0.4">
      <c r="B16" s="51" t="s">
        <v>154</v>
      </c>
      <c r="C16" s="48" t="s">
        <v>156</v>
      </c>
      <c r="D16" s="53"/>
      <c r="E16" s="53"/>
      <c r="F16" s="53"/>
      <c r="G16" s="53"/>
      <c r="H16" s="53"/>
      <c r="I16" s="53"/>
      <c r="J16" s="53"/>
      <c r="K16" s="53"/>
      <c r="N16" s="55"/>
    </row>
    <row r="17" spans="2:14" ht="21.75" customHeight="1" x14ac:dyDescent="0.4">
      <c r="B17" s="51"/>
      <c r="C17" s="48" t="s">
        <v>155</v>
      </c>
      <c r="D17" s="53"/>
      <c r="E17" s="53"/>
      <c r="F17" s="53"/>
      <c r="G17" s="53"/>
      <c r="H17" s="53"/>
      <c r="I17" s="53"/>
      <c r="J17" s="53"/>
      <c r="K17" s="53"/>
      <c r="N17" s="55"/>
    </row>
    <row r="18" spans="2:14" ht="21.75" customHeight="1" x14ac:dyDescent="0.4">
      <c r="B18" s="51" t="s">
        <v>154</v>
      </c>
      <c r="C18" s="48" t="s">
        <v>172</v>
      </c>
      <c r="D18" s="54"/>
      <c r="E18" s="53"/>
      <c r="F18" s="53"/>
      <c r="G18" s="53"/>
      <c r="H18" s="53"/>
      <c r="I18" s="53"/>
      <c r="J18" s="53"/>
      <c r="K18" s="53"/>
    </row>
    <row r="19" spans="2:14" ht="21.75" customHeight="1" x14ac:dyDescent="0.4">
      <c r="C19" s="48" t="s">
        <v>153</v>
      </c>
    </row>
    <row r="20" spans="2:14" ht="21.75" customHeight="1" x14ac:dyDescent="0.4"/>
    <row r="21" spans="2:14" ht="21.75" customHeight="1" x14ac:dyDescent="0.4">
      <c r="B21" s="50" t="s">
        <v>152</v>
      </c>
    </row>
    <row r="22" spans="2:14" ht="21.75" customHeight="1" x14ac:dyDescent="0.4">
      <c r="B22" s="51" t="s">
        <v>151</v>
      </c>
      <c r="C22" s="50" t="s">
        <v>150</v>
      </c>
    </row>
    <row r="23" spans="2:14" ht="21.75" customHeight="1" x14ac:dyDescent="0.4">
      <c r="B23" s="51"/>
      <c r="C23" s="50" t="s">
        <v>149</v>
      </c>
    </row>
    <row r="24" spans="2:14" ht="21.75" customHeight="1" x14ac:dyDescent="0.4">
      <c r="B24" s="51"/>
      <c r="C24" s="50" t="s">
        <v>148</v>
      </c>
    </row>
    <row r="25" spans="2:14" ht="21.75" customHeight="1" x14ac:dyDescent="0.4">
      <c r="B25" s="51" t="s">
        <v>147</v>
      </c>
      <c r="C25" s="52" t="s">
        <v>173</v>
      </c>
    </row>
    <row r="26" spans="2:14" ht="21.75" customHeight="1" x14ac:dyDescent="0.4">
      <c r="B26" s="51" t="s">
        <v>146</v>
      </c>
      <c r="C26" s="48" t="s">
        <v>174</v>
      </c>
    </row>
    <row r="27" spans="2:14" ht="21" customHeight="1" x14ac:dyDescent="0.4">
      <c r="B27" s="51"/>
      <c r="C27" s="48" t="s">
        <v>145</v>
      </c>
    </row>
    <row r="28" spans="2:14" ht="21" customHeight="1" x14ac:dyDescent="0.4">
      <c r="B28" s="51"/>
      <c r="C28" s="48" t="s">
        <v>144</v>
      </c>
    </row>
    <row r="29" spans="2:14" ht="21.75" customHeight="1" x14ac:dyDescent="0.4">
      <c r="B29" s="51" t="s">
        <v>143</v>
      </c>
      <c r="C29" s="52" t="s">
        <v>142</v>
      </c>
    </row>
    <row r="30" spans="2:14" ht="21.75" customHeight="1" x14ac:dyDescent="0.4">
      <c r="B30" s="51"/>
      <c r="C30" s="50" t="s">
        <v>141</v>
      </c>
    </row>
    <row r="31" spans="2:14" ht="21.75" customHeight="1" x14ac:dyDescent="0.4">
      <c r="B31" s="51"/>
      <c r="C31" s="50" t="s">
        <v>140</v>
      </c>
    </row>
    <row r="32" spans="2:14" ht="21.75" customHeight="1" x14ac:dyDescent="0.4">
      <c r="B32" s="51"/>
      <c r="C32" s="50"/>
    </row>
    <row r="33" spans="2:4" ht="21.75" customHeight="1" x14ac:dyDescent="0.4"/>
    <row r="34" spans="2:4" ht="21.75" customHeight="1" x14ac:dyDescent="0.4">
      <c r="C34" s="50" t="s">
        <v>139</v>
      </c>
    </row>
    <row r="35" spans="2:4" ht="21.75" customHeight="1" x14ac:dyDescent="0.4">
      <c r="D35" s="50" t="s">
        <v>138</v>
      </c>
    </row>
    <row r="36" spans="2:4" ht="21.75" customHeight="1" x14ac:dyDescent="0.4">
      <c r="D36" s="50" t="s">
        <v>137</v>
      </c>
    </row>
    <row r="37" spans="2:4" ht="21.75" customHeight="1" x14ac:dyDescent="0.4"/>
    <row r="38" spans="2:4" ht="21.75" customHeight="1" x14ac:dyDescent="0.4"/>
    <row r="39" spans="2:4" ht="21.75" customHeight="1" x14ac:dyDescent="0.4"/>
    <row r="40" spans="2:4" ht="21.75" customHeight="1" x14ac:dyDescent="0.4"/>
    <row r="41" spans="2:4" ht="21.75" customHeight="1" x14ac:dyDescent="0.4">
      <c r="B41" s="49"/>
    </row>
    <row r="42" spans="2:4" ht="21.75" customHeight="1" x14ac:dyDescent="0.4"/>
    <row r="43" spans="2:4" ht="21.75" customHeight="1" x14ac:dyDescent="0.4"/>
    <row r="44" spans="2:4" ht="21.75" customHeight="1" x14ac:dyDescent="0.4"/>
    <row r="45" spans="2:4" ht="21.75" customHeight="1" x14ac:dyDescent="0.4"/>
    <row r="46" spans="2:4" ht="21.75" customHeight="1" x14ac:dyDescent="0.4"/>
    <row r="47" spans="2:4" ht="21.75" customHeight="1" x14ac:dyDescent="0.4"/>
    <row r="48" spans="2:4" ht="21.75" customHeight="1" x14ac:dyDescent="0.4"/>
    <row r="49" ht="21.75" customHeight="1" x14ac:dyDescent="0.4"/>
    <row r="50" ht="21.7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sheetData>
  <sheetProtection algorithmName="SHA-512" hashValue="x0LNiqqhHVu/UZ/cx4gzIWV2vQwfTAEV0y0XjII53dCXlwthJD6aambHsvGhi7g075yI7zbblM7ad/FDCojQSg==" saltValue="wIwekWUVhtBa1a74tbPgkQ==" spinCount="100000" sheet="1" selectLockedCells="1"/>
  <mergeCells count="1">
    <mergeCell ref="B2:E2"/>
  </mergeCells>
  <phoneticPr fontId="6"/>
  <pageMargins left="0.31496062992125984" right="0.35433070866141736" top="0.28000000000000003" bottom="0.32" header="0.31496062992125984" footer="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21798-6864-4414-8508-819D71F63450}">
  <sheetPr>
    <tabColor theme="9" tint="0.79998168889431442"/>
  </sheetPr>
  <dimension ref="B1:AQ145"/>
  <sheetViews>
    <sheetView showGridLines="0" view="pageBreakPreview" topLeftCell="A19" zoomScaleNormal="100" zoomScaleSheetLayoutView="100" workbookViewId="0">
      <selection activeCell="AR1" sqref="AR1"/>
    </sheetView>
  </sheetViews>
  <sheetFormatPr defaultRowHeight="13.5" x14ac:dyDescent="0.4"/>
  <cols>
    <col min="1" max="43" width="2.625" style="5" customWidth="1"/>
    <col min="44" max="58" width="3.125" style="5" customWidth="1"/>
    <col min="59" max="67" width="2.75" style="5" customWidth="1"/>
    <col min="68" max="16384" width="9" style="5"/>
  </cols>
  <sheetData>
    <row r="1" spans="3:42" ht="13.5" customHeight="1" x14ac:dyDescent="0.4">
      <c r="D1" s="24"/>
      <c r="E1" s="24"/>
      <c r="G1" s="25"/>
      <c r="I1" s="24"/>
      <c r="K1" s="25"/>
      <c r="L1" s="25"/>
      <c r="M1" s="25"/>
      <c r="N1" s="25"/>
      <c r="O1" s="25"/>
      <c r="Q1" s="24"/>
      <c r="R1" s="24"/>
      <c r="S1" s="24"/>
      <c r="T1" s="24"/>
      <c r="U1" s="24"/>
      <c r="V1" s="24"/>
      <c r="W1" s="24"/>
      <c r="X1" s="24"/>
    </row>
    <row r="2" spans="3:42" ht="18.75" customHeight="1" x14ac:dyDescent="0.4">
      <c r="C2" s="217" t="s">
        <v>22</v>
      </c>
      <c r="D2" s="217"/>
      <c r="E2" s="217"/>
      <c r="F2" s="218">
        <v>5</v>
      </c>
      <c r="G2" s="218"/>
      <c r="H2" s="218"/>
      <c r="I2" s="219" t="s">
        <v>20</v>
      </c>
      <c r="J2" s="219"/>
      <c r="K2" s="218">
        <v>10</v>
      </c>
      <c r="L2" s="218"/>
      <c r="M2" s="218"/>
      <c r="N2" s="220" t="s">
        <v>24</v>
      </c>
      <c r="O2" s="220"/>
      <c r="P2" s="220"/>
      <c r="Q2" s="220"/>
      <c r="R2" s="220"/>
      <c r="S2" s="220"/>
      <c r="T2" s="220"/>
      <c r="U2" s="220"/>
      <c r="V2" s="220"/>
      <c r="W2" s="219" t="s">
        <v>32</v>
      </c>
      <c r="X2" s="219"/>
      <c r="Y2" s="219"/>
      <c r="Z2" s="219"/>
      <c r="AA2" s="219"/>
      <c r="AB2" s="219"/>
      <c r="AC2" s="219"/>
      <c r="AD2" s="224" t="s">
        <v>127</v>
      </c>
      <c r="AE2" s="224"/>
      <c r="AF2" s="224"/>
      <c r="AG2" s="224"/>
      <c r="AH2" s="224"/>
      <c r="AI2" s="224"/>
      <c r="AJ2" s="224"/>
      <c r="AL2" s="36"/>
      <c r="AM2" s="225">
        <v>1</v>
      </c>
      <c r="AN2" s="225"/>
      <c r="AO2" s="35" t="s">
        <v>23</v>
      </c>
      <c r="AP2" s="36"/>
    </row>
    <row r="3" spans="3:42" ht="21.75" customHeight="1" x14ac:dyDescent="0.4">
      <c r="C3" s="217"/>
      <c r="D3" s="217"/>
      <c r="E3" s="217"/>
      <c r="F3" s="218"/>
      <c r="G3" s="218"/>
      <c r="H3" s="218"/>
      <c r="I3" s="219"/>
      <c r="J3" s="219"/>
      <c r="K3" s="218"/>
      <c r="L3" s="218"/>
      <c r="M3" s="218"/>
      <c r="N3" s="220"/>
      <c r="O3" s="220"/>
      <c r="P3" s="220"/>
      <c r="Q3" s="220"/>
      <c r="R3" s="220"/>
      <c r="S3" s="220"/>
      <c r="T3" s="220"/>
      <c r="U3" s="220"/>
      <c r="V3" s="220"/>
      <c r="W3" s="219"/>
      <c r="X3" s="219"/>
      <c r="Y3" s="219"/>
      <c r="Z3" s="219"/>
      <c r="AA3" s="219"/>
      <c r="AB3" s="219"/>
      <c r="AC3" s="219"/>
      <c r="AD3" s="224"/>
      <c r="AE3" s="224"/>
      <c r="AF3" s="224"/>
      <c r="AG3" s="224"/>
      <c r="AH3" s="224"/>
      <c r="AI3" s="224"/>
      <c r="AJ3" s="224"/>
    </row>
    <row r="4" spans="3:42" ht="21.75" customHeight="1" x14ac:dyDescent="0.4">
      <c r="C4" s="27"/>
      <c r="D4" s="27"/>
      <c r="E4" s="27"/>
      <c r="F4" s="27"/>
      <c r="G4" s="27"/>
      <c r="H4" s="27"/>
      <c r="I4" s="27"/>
      <c r="J4" s="27"/>
      <c r="K4" s="27"/>
      <c r="L4" s="27"/>
      <c r="M4" s="27"/>
      <c r="N4" s="28"/>
      <c r="O4" s="28"/>
      <c r="P4" s="28"/>
      <c r="Q4" s="28"/>
      <c r="R4" s="28"/>
      <c r="S4" s="28"/>
      <c r="T4" s="28"/>
      <c r="U4" s="28"/>
      <c r="V4" s="28"/>
    </row>
    <row r="5" spans="3:42" ht="14.25" customHeight="1" x14ac:dyDescent="0.4">
      <c r="AC5" s="221" t="s">
        <v>22</v>
      </c>
      <c r="AD5" s="221"/>
      <c r="AE5" s="223">
        <v>5</v>
      </c>
      <c r="AF5" s="223"/>
      <c r="AG5" s="221" t="s">
        <v>21</v>
      </c>
      <c r="AH5" s="223">
        <v>10</v>
      </c>
      <c r="AI5" s="223"/>
      <c r="AJ5" s="221" t="s">
        <v>19</v>
      </c>
      <c r="AK5" s="223">
        <v>31</v>
      </c>
      <c r="AL5" s="223"/>
      <c r="AM5" s="221" t="s">
        <v>18</v>
      </c>
      <c r="AN5" s="221"/>
      <c r="AO5" s="221"/>
    </row>
    <row r="6" spans="3:42" ht="13.5" customHeight="1" x14ac:dyDescent="0.4">
      <c r="C6" s="222" t="s">
        <v>17</v>
      </c>
      <c r="D6" s="222"/>
      <c r="E6" s="222"/>
      <c r="F6" s="222"/>
      <c r="G6" s="222"/>
      <c r="H6" s="222"/>
      <c r="I6" s="222"/>
      <c r="J6" s="222"/>
      <c r="K6" s="222"/>
      <c r="L6" s="222"/>
      <c r="M6" s="222"/>
      <c r="N6" s="222"/>
      <c r="AC6" s="221"/>
      <c r="AD6" s="221"/>
      <c r="AE6" s="223"/>
      <c r="AF6" s="223"/>
      <c r="AG6" s="221"/>
      <c r="AH6" s="223"/>
      <c r="AI6" s="223"/>
      <c r="AJ6" s="221"/>
      <c r="AK6" s="223"/>
      <c r="AL6" s="223"/>
      <c r="AM6" s="221"/>
      <c r="AN6" s="221"/>
      <c r="AO6" s="221"/>
    </row>
    <row r="7" spans="3:42" x14ac:dyDescent="0.4">
      <c r="C7" s="222"/>
      <c r="D7" s="222"/>
      <c r="E7" s="222"/>
      <c r="F7" s="222"/>
      <c r="G7" s="222"/>
      <c r="H7" s="222"/>
      <c r="I7" s="222"/>
      <c r="J7" s="222"/>
      <c r="K7" s="222"/>
      <c r="L7" s="222"/>
      <c r="M7" s="222"/>
      <c r="N7" s="222"/>
    </row>
    <row r="8" spans="3:42" ht="12" customHeight="1" x14ac:dyDescent="0.4">
      <c r="W8" s="207" t="s">
        <v>177</v>
      </c>
      <c r="X8" s="208"/>
      <c r="Y8" s="208"/>
      <c r="Z8" s="208"/>
      <c r="AA8" s="211">
        <v>1234</v>
      </c>
      <c r="AB8" s="212"/>
      <c r="AC8" s="212"/>
      <c r="AD8" s="212"/>
      <c r="AE8" s="212"/>
      <c r="AF8" s="212"/>
      <c r="AG8" s="212"/>
      <c r="AH8" s="212"/>
      <c r="AI8" s="212"/>
      <c r="AJ8" s="212"/>
      <c r="AK8" s="212"/>
      <c r="AL8" s="212"/>
      <c r="AM8" s="212"/>
      <c r="AN8" s="212"/>
      <c r="AO8" s="213"/>
    </row>
    <row r="9" spans="3:42" ht="12" customHeight="1" x14ac:dyDescent="0.4">
      <c r="C9" s="204" t="s">
        <v>16</v>
      </c>
      <c r="D9" s="204"/>
      <c r="E9" s="204"/>
      <c r="F9" s="204"/>
      <c r="G9" s="204"/>
      <c r="H9" s="204"/>
      <c r="I9" s="204"/>
      <c r="J9" s="204"/>
      <c r="K9" s="204"/>
      <c r="L9" s="204"/>
      <c r="M9" s="204"/>
      <c r="N9" s="204"/>
      <c r="O9" s="204"/>
      <c r="P9" s="204"/>
      <c r="W9" s="209"/>
      <c r="X9" s="210"/>
      <c r="Y9" s="210"/>
      <c r="Z9" s="210"/>
      <c r="AA9" s="214"/>
      <c r="AB9" s="215"/>
      <c r="AC9" s="215"/>
      <c r="AD9" s="215"/>
      <c r="AE9" s="215"/>
      <c r="AF9" s="215"/>
      <c r="AG9" s="215"/>
      <c r="AH9" s="215"/>
      <c r="AI9" s="215"/>
      <c r="AJ9" s="215"/>
      <c r="AK9" s="215"/>
      <c r="AL9" s="215"/>
      <c r="AM9" s="215"/>
      <c r="AN9" s="215"/>
      <c r="AO9" s="216"/>
    </row>
    <row r="10" spans="3:42" ht="12" customHeight="1" x14ac:dyDescent="0.4">
      <c r="C10" s="205"/>
      <c r="D10" s="205"/>
      <c r="E10" s="205"/>
      <c r="F10" s="205"/>
      <c r="G10" s="205"/>
      <c r="H10" s="205"/>
      <c r="I10" s="205"/>
      <c r="J10" s="205"/>
      <c r="K10" s="205"/>
      <c r="L10" s="205"/>
      <c r="M10" s="205"/>
      <c r="N10" s="205"/>
      <c r="O10" s="205"/>
      <c r="P10" s="205"/>
      <c r="W10" s="194" t="s">
        <v>15</v>
      </c>
      <c r="X10" s="195"/>
      <c r="Y10" s="195"/>
      <c r="Z10" s="195"/>
      <c r="AA10" s="196" t="s">
        <v>122</v>
      </c>
      <c r="AB10" s="196"/>
      <c r="AC10" s="196"/>
      <c r="AD10" s="196"/>
      <c r="AE10" s="196"/>
      <c r="AF10" s="196"/>
      <c r="AG10" s="196"/>
      <c r="AH10" s="196"/>
      <c r="AI10" s="196"/>
      <c r="AJ10" s="196"/>
      <c r="AK10" s="196"/>
      <c r="AL10" s="196"/>
      <c r="AM10" s="196"/>
      <c r="AN10" s="196"/>
      <c r="AO10" s="197"/>
    </row>
    <row r="11" spans="3:42" ht="12" customHeight="1" x14ac:dyDescent="0.4">
      <c r="W11" s="194"/>
      <c r="X11" s="195"/>
      <c r="Y11" s="195"/>
      <c r="Z11" s="195"/>
      <c r="AA11" s="196"/>
      <c r="AB11" s="196"/>
      <c r="AC11" s="196"/>
      <c r="AD11" s="196"/>
      <c r="AE11" s="196"/>
      <c r="AF11" s="196"/>
      <c r="AG11" s="196"/>
      <c r="AH11" s="196"/>
      <c r="AI11" s="196"/>
      <c r="AJ11" s="196"/>
      <c r="AK11" s="196"/>
      <c r="AL11" s="196"/>
      <c r="AM11" s="196"/>
      <c r="AN11" s="196"/>
      <c r="AO11" s="197"/>
    </row>
    <row r="12" spans="3:42" ht="12" customHeight="1" x14ac:dyDescent="0.4">
      <c r="W12" s="194" t="s">
        <v>175</v>
      </c>
      <c r="X12" s="195"/>
      <c r="Y12" s="195"/>
      <c r="Z12" s="195"/>
      <c r="AA12" s="196" t="s">
        <v>123</v>
      </c>
      <c r="AB12" s="196"/>
      <c r="AC12" s="196"/>
      <c r="AD12" s="196"/>
      <c r="AE12" s="196"/>
      <c r="AF12" s="196"/>
      <c r="AG12" s="196"/>
      <c r="AH12" s="196"/>
      <c r="AI12" s="196"/>
      <c r="AJ12" s="196"/>
      <c r="AK12" s="196"/>
      <c r="AL12" s="196"/>
      <c r="AM12" s="206"/>
      <c r="AN12" s="192" t="s">
        <v>14</v>
      </c>
      <c r="AO12" s="193"/>
    </row>
    <row r="13" spans="3:42" ht="12" customHeight="1" x14ac:dyDescent="0.4">
      <c r="W13" s="194"/>
      <c r="X13" s="195"/>
      <c r="Y13" s="195"/>
      <c r="Z13" s="195"/>
      <c r="AA13" s="196"/>
      <c r="AB13" s="196"/>
      <c r="AC13" s="196"/>
      <c r="AD13" s="196"/>
      <c r="AE13" s="196"/>
      <c r="AF13" s="196"/>
      <c r="AG13" s="196"/>
      <c r="AH13" s="196"/>
      <c r="AI13" s="196"/>
      <c r="AJ13" s="196"/>
      <c r="AK13" s="196"/>
      <c r="AL13" s="196"/>
      <c r="AM13" s="206"/>
      <c r="AN13" s="192"/>
      <c r="AO13" s="193"/>
    </row>
    <row r="14" spans="3:42" ht="12" customHeight="1" x14ac:dyDescent="0.4">
      <c r="W14" s="194"/>
      <c r="X14" s="195"/>
      <c r="Y14" s="195"/>
      <c r="Z14" s="195"/>
      <c r="AA14" s="196"/>
      <c r="AB14" s="196"/>
      <c r="AC14" s="196"/>
      <c r="AD14" s="196"/>
      <c r="AE14" s="196"/>
      <c r="AF14" s="196"/>
      <c r="AG14" s="196"/>
      <c r="AH14" s="196"/>
      <c r="AI14" s="196"/>
      <c r="AJ14" s="196"/>
      <c r="AK14" s="196"/>
      <c r="AL14" s="196"/>
      <c r="AM14" s="206"/>
      <c r="AN14" s="192"/>
      <c r="AO14" s="193"/>
    </row>
    <row r="15" spans="3:42" ht="12" customHeight="1" x14ac:dyDescent="0.4">
      <c r="W15" s="194" t="s">
        <v>13</v>
      </c>
      <c r="X15" s="195"/>
      <c r="Y15" s="195"/>
      <c r="Z15" s="195"/>
      <c r="AA15" s="196" t="s">
        <v>124</v>
      </c>
      <c r="AB15" s="196"/>
      <c r="AC15" s="196"/>
      <c r="AD15" s="196"/>
      <c r="AE15" s="196"/>
      <c r="AF15" s="196"/>
      <c r="AG15" s="196"/>
      <c r="AH15" s="196"/>
      <c r="AI15" s="196"/>
      <c r="AJ15" s="196"/>
      <c r="AK15" s="196"/>
      <c r="AL15" s="196"/>
      <c r="AM15" s="196"/>
      <c r="AN15" s="196"/>
      <c r="AO15" s="197"/>
    </row>
    <row r="16" spans="3:42" ht="12" customHeight="1" x14ac:dyDescent="0.4">
      <c r="W16" s="194"/>
      <c r="X16" s="195"/>
      <c r="Y16" s="195"/>
      <c r="Z16" s="195"/>
      <c r="AA16" s="196"/>
      <c r="AB16" s="196"/>
      <c r="AC16" s="196"/>
      <c r="AD16" s="196"/>
      <c r="AE16" s="196"/>
      <c r="AF16" s="196"/>
      <c r="AG16" s="196"/>
      <c r="AH16" s="196"/>
      <c r="AI16" s="196"/>
      <c r="AJ16" s="196"/>
      <c r="AK16" s="196"/>
      <c r="AL16" s="196"/>
      <c r="AM16" s="196"/>
      <c r="AN16" s="196"/>
      <c r="AO16" s="197"/>
    </row>
    <row r="17" spans="3:41" ht="12" customHeight="1" x14ac:dyDescent="0.4">
      <c r="W17" s="194" t="s">
        <v>12</v>
      </c>
      <c r="X17" s="195"/>
      <c r="Y17" s="195"/>
      <c r="Z17" s="195"/>
      <c r="AA17" s="200" t="s">
        <v>11</v>
      </c>
      <c r="AB17" s="201"/>
      <c r="AC17" s="185">
        <v>4100001021007</v>
      </c>
      <c r="AD17" s="186"/>
      <c r="AE17" s="186"/>
      <c r="AF17" s="186"/>
      <c r="AG17" s="186"/>
      <c r="AH17" s="186"/>
      <c r="AI17" s="186"/>
      <c r="AJ17" s="186"/>
      <c r="AK17" s="186"/>
      <c r="AL17" s="186"/>
      <c r="AM17" s="186"/>
      <c r="AN17" s="186"/>
      <c r="AO17" s="187"/>
    </row>
    <row r="18" spans="3:41" ht="12" customHeight="1" x14ac:dyDescent="0.4">
      <c r="W18" s="198"/>
      <c r="X18" s="199"/>
      <c r="Y18" s="199"/>
      <c r="Z18" s="199"/>
      <c r="AA18" s="202"/>
      <c r="AB18" s="203"/>
      <c r="AC18" s="188"/>
      <c r="AD18" s="189"/>
      <c r="AE18" s="189"/>
      <c r="AF18" s="189"/>
      <c r="AG18" s="189"/>
      <c r="AH18" s="189"/>
      <c r="AI18" s="189"/>
      <c r="AJ18" s="189"/>
      <c r="AK18" s="189"/>
      <c r="AL18" s="189"/>
      <c r="AM18" s="189"/>
      <c r="AN18" s="189"/>
      <c r="AO18" s="190"/>
    </row>
    <row r="19" spans="3:41" ht="18.75" customHeight="1" thickBot="1" x14ac:dyDescent="0.45">
      <c r="Z19" s="191" t="s">
        <v>10</v>
      </c>
      <c r="AA19" s="191"/>
      <c r="AB19" s="191"/>
      <c r="AC19" s="191"/>
      <c r="AD19" s="191"/>
      <c r="AE19" s="191"/>
      <c r="AF19" s="191"/>
      <c r="AG19" s="191"/>
      <c r="AH19" s="191"/>
      <c r="AI19" s="191"/>
      <c r="AJ19" s="191"/>
      <c r="AK19" s="191"/>
      <c r="AL19" s="191"/>
      <c r="AM19" s="191"/>
      <c r="AN19" s="191"/>
      <c r="AO19" s="191"/>
    </row>
    <row r="20" spans="3:41" ht="13.5" customHeight="1" x14ac:dyDescent="0.4">
      <c r="C20" s="160" t="s">
        <v>9</v>
      </c>
      <c r="D20" s="161"/>
      <c r="E20" s="161"/>
      <c r="F20" s="161"/>
      <c r="G20" s="161"/>
      <c r="H20" s="166">
        <f>IF(Y58="","",Y58)</f>
        <v>3446308</v>
      </c>
      <c r="I20" s="166"/>
      <c r="J20" s="166"/>
      <c r="K20" s="166"/>
      <c r="L20" s="166"/>
      <c r="M20" s="166"/>
      <c r="N20" s="166"/>
      <c r="O20" s="166"/>
      <c r="P20" s="166"/>
      <c r="Q20" s="166"/>
      <c r="R20" s="166"/>
      <c r="S20" s="167"/>
      <c r="W20" s="172" t="s">
        <v>8</v>
      </c>
      <c r="X20" s="173"/>
      <c r="Y20" s="173"/>
      <c r="Z20" s="173"/>
      <c r="AA20" s="178" t="s">
        <v>125</v>
      </c>
      <c r="AB20" s="179"/>
      <c r="AC20" s="179"/>
      <c r="AD20" s="179"/>
      <c r="AE20" s="179"/>
      <c r="AF20" s="179" t="s">
        <v>31</v>
      </c>
      <c r="AG20" s="179"/>
      <c r="AH20" s="179"/>
      <c r="AI20" s="181" t="s">
        <v>126</v>
      </c>
      <c r="AJ20" s="182"/>
      <c r="AK20" s="182"/>
      <c r="AL20" s="182"/>
      <c r="AM20" s="142" t="s">
        <v>7</v>
      </c>
      <c r="AN20" s="142"/>
      <c r="AO20" s="143"/>
    </row>
    <row r="21" spans="3:41" ht="13.5" customHeight="1" x14ac:dyDescent="0.4">
      <c r="C21" s="162"/>
      <c r="D21" s="163"/>
      <c r="E21" s="163"/>
      <c r="F21" s="163"/>
      <c r="G21" s="163"/>
      <c r="H21" s="168"/>
      <c r="I21" s="168"/>
      <c r="J21" s="168"/>
      <c r="K21" s="168"/>
      <c r="L21" s="168"/>
      <c r="M21" s="168"/>
      <c r="N21" s="168"/>
      <c r="O21" s="168"/>
      <c r="P21" s="168"/>
      <c r="Q21" s="168"/>
      <c r="R21" s="168"/>
      <c r="S21" s="169"/>
      <c r="W21" s="174"/>
      <c r="X21" s="175"/>
      <c r="Y21" s="175"/>
      <c r="Z21" s="175"/>
      <c r="AA21" s="180"/>
      <c r="AB21" s="150"/>
      <c r="AC21" s="150"/>
      <c r="AD21" s="150"/>
      <c r="AE21" s="150"/>
      <c r="AF21" s="150"/>
      <c r="AG21" s="150"/>
      <c r="AH21" s="150"/>
      <c r="AI21" s="183"/>
      <c r="AJ21" s="184"/>
      <c r="AK21" s="184"/>
      <c r="AL21" s="184"/>
      <c r="AM21" s="144"/>
      <c r="AN21" s="144"/>
      <c r="AO21" s="145"/>
    </row>
    <row r="22" spans="3:41" ht="13.5" customHeight="1" x14ac:dyDescent="0.4">
      <c r="C22" s="162"/>
      <c r="D22" s="163"/>
      <c r="E22" s="163"/>
      <c r="F22" s="163"/>
      <c r="G22" s="163"/>
      <c r="H22" s="168"/>
      <c r="I22" s="168"/>
      <c r="J22" s="168"/>
      <c r="K22" s="168"/>
      <c r="L22" s="168"/>
      <c r="M22" s="168"/>
      <c r="N22" s="168"/>
      <c r="O22" s="168"/>
      <c r="P22" s="168"/>
      <c r="Q22" s="168"/>
      <c r="R22" s="168"/>
      <c r="S22" s="169"/>
      <c r="W22" s="174"/>
      <c r="X22" s="175"/>
      <c r="Y22" s="175"/>
      <c r="Z22" s="175"/>
      <c r="AA22" s="146" t="s">
        <v>6</v>
      </c>
      <c r="AB22" s="147"/>
      <c r="AC22" s="147"/>
      <c r="AD22" s="150" t="s">
        <v>30</v>
      </c>
      <c r="AE22" s="150"/>
      <c r="AF22" s="150"/>
      <c r="AG22" s="150"/>
      <c r="AH22" s="152" t="s">
        <v>5</v>
      </c>
      <c r="AI22" s="153"/>
      <c r="AJ22" s="156">
        <v>80962</v>
      </c>
      <c r="AK22" s="156"/>
      <c r="AL22" s="156"/>
      <c r="AM22" s="156"/>
      <c r="AN22" s="156"/>
      <c r="AO22" s="157"/>
    </row>
    <row r="23" spans="3:41" ht="13.5" customHeight="1" thickBot="1" x14ac:dyDescent="0.45">
      <c r="C23" s="164"/>
      <c r="D23" s="165"/>
      <c r="E23" s="165"/>
      <c r="F23" s="165"/>
      <c r="G23" s="165"/>
      <c r="H23" s="170"/>
      <c r="I23" s="170"/>
      <c r="J23" s="170"/>
      <c r="K23" s="170"/>
      <c r="L23" s="170"/>
      <c r="M23" s="170"/>
      <c r="N23" s="170"/>
      <c r="O23" s="170"/>
      <c r="P23" s="170"/>
      <c r="Q23" s="170"/>
      <c r="R23" s="170"/>
      <c r="S23" s="171"/>
      <c r="W23" s="176"/>
      <c r="X23" s="177"/>
      <c r="Y23" s="177"/>
      <c r="Z23" s="177"/>
      <c r="AA23" s="148"/>
      <c r="AB23" s="149"/>
      <c r="AC23" s="149"/>
      <c r="AD23" s="151"/>
      <c r="AE23" s="151"/>
      <c r="AF23" s="151"/>
      <c r="AG23" s="151"/>
      <c r="AH23" s="154"/>
      <c r="AI23" s="155"/>
      <c r="AJ23" s="158"/>
      <c r="AK23" s="158"/>
      <c r="AL23" s="158"/>
      <c r="AM23" s="158"/>
      <c r="AN23" s="158"/>
      <c r="AO23" s="159"/>
    </row>
    <row r="24" spans="3:41" ht="13.5" customHeight="1" x14ac:dyDescent="0.4">
      <c r="C24" s="30"/>
      <c r="D24" s="30"/>
      <c r="E24" s="30"/>
      <c r="F24" s="30"/>
      <c r="G24" s="30"/>
      <c r="H24" s="31"/>
      <c r="I24" s="31"/>
      <c r="J24" s="31"/>
      <c r="K24" s="31"/>
      <c r="L24" s="31"/>
      <c r="M24" s="31"/>
      <c r="N24" s="31"/>
      <c r="O24" s="31"/>
      <c r="P24" s="31"/>
      <c r="Q24" s="31"/>
      <c r="R24" s="31"/>
      <c r="S24" s="31"/>
      <c r="U24" s="3"/>
      <c r="V24" s="3"/>
      <c r="W24" s="3"/>
      <c r="X24" s="3"/>
      <c r="Y24" s="3"/>
      <c r="Z24" s="3"/>
      <c r="AA24" s="3"/>
      <c r="AB24" s="3"/>
      <c r="AC24" s="3"/>
      <c r="AD24" s="3"/>
      <c r="AE24" s="3"/>
      <c r="AF24" s="3"/>
      <c r="AG24" s="3"/>
      <c r="AH24" s="4"/>
      <c r="AI24" s="4"/>
      <c r="AJ24" s="3"/>
      <c r="AK24" s="3"/>
      <c r="AL24" s="3"/>
      <c r="AM24" s="3"/>
      <c r="AN24" s="3"/>
      <c r="AO24" s="3"/>
    </row>
    <row r="25" spans="3:41" ht="6.75" customHeight="1" thickBot="1" x14ac:dyDescent="0.45">
      <c r="AC25" s="32"/>
      <c r="AD25" s="33"/>
      <c r="AE25" s="33"/>
    </row>
    <row r="26" spans="3:41" x14ac:dyDescent="0.4">
      <c r="C26" s="138" t="s">
        <v>4</v>
      </c>
      <c r="D26" s="139"/>
      <c r="E26" s="126" t="s">
        <v>3</v>
      </c>
      <c r="F26" s="126"/>
      <c r="G26" s="126"/>
      <c r="H26" s="126"/>
      <c r="I26" s="127"/>
      <c r="J26" s="130" t="s">
        <v>2</v>
      </c>
      <c r="K26" s="126"/>
      <c r="L26" s="126"/>
      <c r="M26" s="126"/>
      <c r="N26" s="126"/>
      <c r="O26" s="126"/>
      <c r="P26" s="126"/>
      <c r="Q26" s="126"/>
      <c r="R26" s="126"/>
      <c r="S26" s="126"/>
      <c r="T26" s="126"/>
      <c r="U26" s="126"/>
      <c r="V26" s="126"/>
      <c r="W26" s="126"/>
      <c r="X26" s="127"/>
      <c r="Y26" s="130" t="s">
        <v>1</v>
      </c>
      <c r="Z26" s="126"/>
      <c r="AA26" s="126"/>
      <c r="AB26" s="126"/>
      <c r="AC26" s="126"/>
      <c r="AD26" s="126"/>
      <c r="AE26" s="126"/>
      <c r="AF26" s="127"/>
      <c r="AG26" s="132" t="s">
        <v>0</v>
      </c>
      <c r="AH26" s="133"/>
      <c r="AI26" s="133"/>
      <c r="AJ26" s="133"/>
      <c r="AK26" s="133"/>
      <c r="AL26" s="133"/>
      <c r="AM26" s="133"/>
      <c r="AN26" s="133"/>
      <c r="AO26" s="134"/>
    </row>
    <row r="27" spans="3:41" x14ac:dyDescent="0.4">
      <c r="C27" s="140"/>
      <c r="D27" s="141"/>
      <c r="E27" s="128"/>
      <c r="F27" s="128"/>
      <c r="G27" s="128"/>
      <c r="H27" s="128"/>
      <c r="I27" s="129"/>
      <c r="J27" s="131"/>
      <c r="K27" s="128"/>
      <c r="L27" s="128"/>
      <c r="M27" s="128"/>
      <c r="N27" s="128"/>
      <c r="O27" s="128"/>
      <c r="P27" s="128"/>
      <c r="Q27" s="128"/>
      <c r="R27" s="128"/>
      <c r="S27" s="128"/>
      <c r="T27" s="128"/>
      <c r="U27" s="128"/>
      <c r="V27" s="128"/>
      <c r="W27" s="128"/>
      <c r="X27" s="129"/>
      <c r="Y27" s="131"/>
      <c r="Z27" s="128"/>
      <c r="AA27" s="128"/>
      <c r="AB27" s="128"/>
      <c r="AC27" s="128"/>
      <c r="AD27" s="128"/>
      <c r="AE27" s="128"/>
      <c r="AF27" s="129"/>
      <c r="AG27" s="135"/>
      <c r="AH27" s="136"/>
      <c r="AI27" s="136"/>
      <c r="AJ27" s="136"/>
      <c r="AK27" s="136"/>
      <c r="AL27" s="136"/>
      <c r="AM27" s="136"/>
      <c r="AN27" s="136"/>
      <c r="AO27" s="137"/>
    </row>
    <row r="28" spans="3:41" ht="13.5" customHeight="1" x14ac:dyDescent="0.4">
      <c r="C28" s="124">
        <v>1</v>
      </c>
      <c r="D28" s="125"/>
      <c r="E28" s="91" t="s">
        <v>132</v>
      </c>
      <c r="F28" s="92"/>
      <c r="G28" s="92"/>
      <c r="H28" s="92"/>
      <c r="I28" s="93"/>
      <c r="J28" s="91" t="s">
        <v>134</v>
      </c>
      <c r="K28" s="92"/>
      <c r="L28" s="92"/>
      <c r="M28" s="92"/>
      <c r="N28" s="92"/>
      <c r="O28" s="92"/>
      <c r="P28" s="92"/>
      <c r="Q28" s="92"/>
      <c r="R28" s="92"/>
      <c r="S28" s="92"/>
      <c r="T28" s="92"/>
      <c r="U28" s="92"/>
      <c r="V28" s="92"/>
      <c r="W28" s="92"/>
      <c r="X28" s="93"/>
      <c r="Y28" s="97">
        <v>3128400</v>
      </c>
      <c r="Z28" s="98"/>
      <c r="AA28" s="98"/>
      <c r="AB28" s="98"/>
      <c r="AC28" s="98"/>
      <c r="AD28" s="98"/>
      <c r="AE28" s="98"/>
      <c r="AF28" s="99"/>
      <c r="AG28" s="103"/>
      <c r="AH28" s="104"/>
      <c r="AI28" s="104"/>
      <c r="AJ28" s="104"/>
      <c r="AK28" s="104"/>
      <c r="AL28" s="104"/>
      <c r="AM28" s="104"/>
      <c r="AN28" s="104"/>
      <c r="AO28" s="105"/>
    </row>
    <row r="29" spans="3:41" ht="13.5" customHeight="1" x14ac:dyDescent="0.4">
      <c r="C29" s="124"/>
      <c r="D29" s="125"/>
      <c r="E29" s="94"/>
      <c r="F29" s="95"/>
      <c r="G29" s="95"/>
      <c r="H29" s="95"/>
      <c r="I29" s="96"/>
      <c r="J29" s="94"/>
      <c r="K29" s="95"/>
      <c r="L29" s="95"/>
      <c r="M29" s="95"/>
      <c r="N29" s="95"/>
      <c r="O29" s="95"/>
      <c r="P29" s="95"/>
      <c r="Q29" s="95"/>
      <c r="R29" s="95"/>
      <c r="S29" s="95"/>
      <c r="T29" s="95"/>
      <c r="U29" s="95"/>
      <c r="V29" s="95"/>
      <c r="W29" s="95"/>
      <c r="X29" s="96"/>
      <c r="Y29" s="100"/>
      <c r="Z29" s="101"/>
      <c r="AA29" s="101"/>
      <c r="AB29" s="101"/>
      <c r="AC29" s="101"/>
      <c r="AD29" s="101"/>
      <c r="AE29" s="101"/>
      <c r="AF29" s="102"/>
      <c r="AG29" s="103"/>
      <c r="AH29" s="104"/>
      <c r="AI29" s="104"/>
      <c r="AJ29" s="104"/>
      <c r="AK29" s="104"/>
      <c r="AL29" s="104"/>
      <c r="AM29" s="104"/>
      <c r="AN29" s="104"/>
      <c r="AO29" s="105"/>
    </row>
    <row r="30" spans="3:41" ht="13.5" customHeight="1" x14ac:dyDescent="0.4">
      <c r="C30" s="124">
        <v>2</v>
      </c>
      <c r="D30" s="125"/>
      <c r="E30" s="91" t="s">
        <v>133</v>
      </c>
      <c r="F30" s="92"/>
      <c r="G30" s="92"/>
      <c r="H30" s="92"/>
      <c r="I30" s="93"/>
      <c r="J30" s="91" t="s">
        <v>135</v>
      </c>
      <c r="K30" s="92"/>
      <c r="L30" s="92"/>
      <c r="M30" s="92"/>
      <c r="N30" s="92"/>
      <c r="O30" s="92"/>
      <c r="P30" s="92"/>
      <c r="Q30" s="92"/>
      <c r="R30" s="92"/>
      <c r="S30" s="92"/>
      <c r="T30" s="92"/>
      <c r="U30" s="92"/>
      <c r="V30" s="92"/>
      <c r="W30" s="92"/>
      <c r="X30" s="93"/>
      <c r="Y30" s="97">
        <v>317908</v>
      </c>
      <c r="Z30" s="98"/>
      <c r="AA30" s="98"/>
      <c r="AB30" s="98"/>
      <c r="AC30" s="98"/>
      <c r="AD30" s="98"/>
      <c r="AE30" s="98"/>
      <c r="AF30" s="99"/>
      <c r="AG30" s="103"/>
      <c r="AH30" s="104"/>
      <c r="AI30" s="104"/>
      <c r="AJ30" s="104"/>
      <c r="AK30" s="104"/>
      <c r="AL30" s="104"/>
      <c r="AM30" s="104"/>
      <c r="AN30" s="104"/>
      <c r="AO30" s="105"/>
    </row>
    <row r="31" spans="3:41" ht="13.5" customHeight="1" x14ac:dyDescent="0.4">
      <c r="C31" s="124"/>
      <c r="D31" s="125"/>
      <c r="E31" s="94"/>
      <c r="F31" s="95"/>
      <c r="G31" s="95"/>
      <c r="H31" s="95"/>
      <c r="I31" s="96"/>
      <c r="J31" s="94"/>
      <c r="K31" s="95"/>
      <c r="L31" s="95"/>
      <c r="M31" s="95"/>
      <c r="N31" s="95"/>
      <c r="O31" s="95"/>
      <c r="P31" s="95"/>
      <c r="Q31" s="95"/>
      <c r="R31" s="95"/>
      <c r="S31" s="95"/>
      <c r="T31" s="95"/>
      <c r="U31" s="95"/>
      <c r="V31" s="95"/>
      <c r="W31" s="95"/>
      <c r="X31" s="96"/>
      <c r="Y31" s="100"/>
      <c r="Z31" s="101"/>
      <c r="AA31" s="101"/>
      <c r="AB31" s="101"/>
      <c r="AC31" s="101"/>
      <c r="AD31" s="101"/>
      <c r="AE31" s="101"/>
      <c r="AF31" s="102"/>
      <c r="AG31" s="103"/>
      <c r="AH31" s="104"/>
      <c r="AI31" s="104"/>
      <c r="AJ31" s="104"/>
      <c r="AK31" s="104"/>
      <c r="AL31" s="104"/>
      <c r="AM31" s="104"/>
      <c r="AN31" s="104"/>
      <c r="AO31" s="105"/>
    </row>
    <row r="32" spans="3:41" ht="13.5" customHeight="1" x14ac:dyDescent="0.4">
      <c r="C32" s="124">
        <v>3</v>
      </c>
      <c r="D32" s="125"/>
      <c r="E32" s="91"/>
      <c r="F32" s="92"/>
      <c r="G32" s="92"/>
      <c r="H32" s="92"/>
      <c r="I32" s="93"/>
      <c r="J32" s="91"/>
      <c r="K32" s="92"/>
      <c r="L32" s="92"/>
      <c r="M32" s="92"/>
      <c r="N32" s="92"/>
      <c r="O32" s="92"/>
      <c r="P32" s="92"/>
      <c r="Q32" s="92"/>
      <c r="R32" s="92"/>
      <c r="S32" s="92"/>
      <c r="T32" s="92"/>
      <c r="U32" s="92"/>
      <c r="V32" s="92"/>
      <c r="W32" s="92"/>
      <c r="X32" s="93"/>
      <c r="Y32" s="97"/>
      <c r="Z32" s="98"/>
      <c r="AA32" s="98"/>
      <c r="AB32" s="98"/>
      <c r="AC32" s="98"/>
      <c r="AD32" s="98"/>
      <c r="AE32" s="98"/>
      <c r="AF32" s="99"/>
      <c r="AG32" s="103"/>
      <c r="AH32" s="104"/>
      <c r="AI32" s="104"/>
      <c r="AJ32" s="104"/>
      <c r="AK32" s="104"/>
      <c r="AL32" s="104"/>
      <c r="AM32" s="104"/>
      <c r="AN32" s="104"/>
      <c r="AO32" s="105"/>
    </row>
    <row r="33" spans="2:41" ht="13.5" customHeight="1" x14ac:dyDescent="0.4">
      <c r="C33" s="124"/>
      <c r="D33" s="125"/>
      <c r="E33" s="94"/>
      <c r="F33" s="95"/>
      <c r="G33" s="95"/>
      <c r="H33" s="95"/>
      <c r="I33" s="96"/>
      <c r="J33" s="94"/>
      <c r="K33" s="95"/>
      <c r="L33" s="95"/>
      <c r="M33" s="95"/>
      <c r="N33" s="95"/>
      <c r="O33" s="95"/>
      <c r="P33" s="95"/>
      <c r="Q33" s="95"/>
      <c r="R33" s="95"/>
      <c r="S33" s="95"/>
      <c r="T33" s="95"/>
      <c r="U33" s="95"/>
      <c r="V33" s="95"/>
      <c r="W33" s="95"/>
      <c r="X33" s="96"/>
      <c r="Y33" s="100"/>
      <c r="Z33" s="101"/>
      <c r="AA33" s="101"/>
      <c r="AB33" s="101"/>
      <c r="AC33" s="101"/>
      <c r="AD33" s="101"/>
      <c r="AE33" s="101"/>
      <c r="AF33" s="102"/>
      <c r="AG33" s="103"/>
      <c r="AH33" s="104"/>
      <c r="AI33" s="104"/>
      <c r="AJ33" s="104"/>
      <c r="AK33" s="104"/>
      <c r="AL33" s="104"/>
      <c r="AM33" s="104"/>
      <c r="AN33" s="104"/>
      <c r="AO33" s="105"/>
    </row>
    <row r="34" spans="2:41" ht="13.5" customHeight="1" x14ac:dyDescent="0.4">
      <c r="C34" s="124">
        <v>4</v>
      </c>
      <c r="D34" s="125"/>
      <c r="E34" s="91"/>
      <c r="F34" s="92"/>
      <c r="G34" s="92"/>
      <c r="H34" s="92"/>
      <c r="I34" s="93"/>
      <c r="J34" s="91"/>
      <c r="K34" s="92"/>
      <c r="L34" s="92"/>
      <c r="M34" s="92"/>
      <c r="N34" s="92"/>
      <c r="O34" s="92"/>
      <c r="P34" s="92"/>
      <c r="Q34" s="92"/>
      <c r="R34" s="92"/>
      <c r="S34" s="92"/>
      <c r="T34" s="92"/>
      <c r="U34" s="92"/>
      <c r="V34" s="92"/>
      <c r="W34" s="92"/>
      <c r="X34" s="93"/>
      <c r="Y34" s="97"/>
      <c r="Z34" s="98"/>
      <c r="AA34" s="98"/>
      <c r="AB34" s="98"/>
      <c r="AC34" s="98"/>
      <c r="AD34" s="98"/>
      <c r="AE34" s="98"/>
      <c r="AF34" s="99"/>
      <c r="AG34" s="103"/>
      <c r="AH34" s="104"/>
      <c r="AI34" s="104"/>
      <c r="AJ34" s="104"/>
      <c r="AK34" s="104"/>
      <c r="AL34" s="104"/>
      <c r="AM34" s="104"/>
      <c r="AN34" s="104"/>
      <c r="AO34" s="105"/>
    </row>
    <row r="35" spans="2:41" ht="13.5" customHeight="1" x14ac:dyDescent="0.4">
      <c r="C35" s="124"/>
      <c r="D35" s="125"/>
      <c r="E35" s="94"/>
      <c r="F35" s="95"/>
      <c r="G35" s="95"/>
      <c r="H35" s="95"/>
      <c r="I35" s="96"/>
      <c r="J35" s="94"/>
      <c r="K35" s="95"/>
      <c r="L35" s="95"/>
      <c r="M35" s="95"/>
      <c r="N35" s="95"/>
      <c r="O35" s="95"/>
      <c r="P35" s="95"/>
      <c r="Q35" s="95"/>
      <c r="R35" s="95"/>
      <c r="S35" s="95"/>
      <c r="T35" s="95"/>
      <c r="U35" s="95"/>
      <c r="V35" s="95"/>
      <c r="W35" s="95"/>
      <c r="X35" s="96"/>
      <c r="Y35" s="100"/>
      <c r="Z35" s="101"/>
      <c r="AA35" s="101"/>
      <c r="AB35" s="101"/>
      <c r="AC35" s="101"/>
      <c r="AD35" s="101"/>
      <c r="AE35" s="101"/>
      <c r="AF35" s="102"/>
      <c r="AG35" s="103"/>
      <c r="AH35" s="104"/>
      <c r="AI35" s="104"/>
      <c r="AJ35" s="104"/>
      <c r="AK35" s="104"/>
      <c r="AL35" s="104"/>
      <c r="AM35" s="104"/>
      <c r="AN35" s="104"/>
      <c r="AO35" s="105"/>
    </row>
    <row r="36" spans="2:41" ht="13.5" customHeight="1" x14ac:dyDescent="0.4">
      <c r="C36" s="124">
        <v>5</v>
      </c>
      <c r="D36" s="125"/>
      <c r="E36" s="91"/>
      <c r="F36" s="92"/>
      <c r="G36" s="92"/>
      <c r="H36" s="92"/>
      <c r="I36" s="93"/>
      <c r="J36" s="91"/>
      <c r="K36" s="92"/>
      <c r="L36" s="92"/>
      <c r="M36" s="92"/>
      <c r="N36" s="92"/>
      <c r="O36" s="92"/>
      <c r="P36" s="92"/>
      <c r="Q36" s="92"/>
      <c r="R36" s="92"/>
      <c r="S36" s="92"/>
      <c r="T36" s="92"/>
      <c r="U36" s="92"/>
      <c r="V36" s="92"/>
      <c r="W36" s="92"/>
      <c r="X36" s="93"/>
      <c r="Y36" s="97"/>
      <c r="Z36" s="98"/>
      <c r="AA36" s="98"/>
      <c r="AB36" s="98"/>
      <c r="AC36" s="98"/>
      <c r="AD36" s="98"/>
      <c r="AE36" s="98"/>
      <c r="AF36" s="99"/>
      <c r="AG36" s="103"/>
      <c r="AH36" s="104"/>
      <c r="AI36" s="104"/>
      <c r="AJ36" s="104"/>
      <c r="AK36" s="104"/>
      <c r="AL36" s="104"/>
      <c r="AM36" s="104"/>
      <c r="AN36" s="104"/>
      <c r="AO36" s="105"/>
    </row>
    <row r="37" spans="2:41" ht="13.5" customHeight="1" x14ac:dyDescent="0.4">
      <c r="C37" s="124"/>
      <c r="D37" s="125"/>
      <c r="E37" s="94"/>
      <c r="F37" s="95"/>
      <c r="G37" s="95"/>
      <c r="H37" s="95"/>
      <c r="I37" s="96"/>
      <c r="J37" s="94"/>
      <c r="K37" s="95"/>
      <c r="L37" s="95"/>
      <c r="M37" s="95"/>
      <c r="N37" s="95"/>
      <c r="O37" s="95"/>
      <c r="P37" s="95"/>
      <c r="Q37" s="95"/>
      <c r="R37" s="95"/>
      <c r="S37" s="95"/>
      <c r="T37" s="95"/>
      <c r="U37" s="95"/>
      <c r="V37" s="95"/>
      <c r="W37" s="95"/>
      <c r="X37" s="96"/>
      <c r="Y37" s="100"/>
      <c r="Z37" s="101"/>
      <c r="AA37" s="101"/>
      <c r="AB37" s="101"/>
      <c r="AC37" s="101"/>
      <c r="AD37" s="101"/>
      <c r="AE37" s="101"/>
      <c r="AF37" s="102"/>
      <c r="AG37" s="103"/>
      <c r="AH37" s="104"/>
      <c r="AI37" s="104"/>
      <c r="AJ37" s="104"/>
      <c r="AK37" s="104"/>
      <c r="AL37" s="104"/>
      <c r="AM37" s="104"/>
      <c r="AN37" s="104"/>
      <c r="AO37" s="105"/>
    </row>
    <row r="38" spans="2:41" ht="13.5" customHeight="1" x14ac:dyDescent="0.4">
      <c r="C38" s="124">
        <v>6</v>
      </c>
      <c r="D38" s="125"/>
      <c r="E38" s="91"/>
      <c r="F38" s="92"/>
      <c r="G38" s="92"/>
      <c r="H38" s="92"/>
      <c r="I38" s="93"/>
      <c r="J38" s="91"/>
      <c r="K38" s="92"/>
      <c r="L38" s="92"/>
      <c r="M38" s="92"/>
      <c r="N38" s="92"/>
      <c r="O38" s="92"/>
      <c r="P38" s="92"/>
      <c r="Q38" s="92"/>
      <c r="R38" s="92"/>
      <c r="S38" s="92"/>
      <c r="T38" s="92"/>
      <c r="U38" s="92"/>
      <c r="V38" s="92"/>
      <c r="W38" s="92"/>
      <c r="X38" s="93"/>
      <c r="Y38" s="97"/>
      <c r="Z38" s="98"/>
      <c r="AA38" s="98"/>
      <c r="AB38" s="98"/>
      <c r="AC38" s="98"/>
      <c r="AD38" s="98"/>
      <c r="AE38" s="98"/>
      <c r="AF38" s="99"/>
      <c r="AG38" s="103"/>
      <c r="AH38" s="104"/>
      <c r="AI38" s="104"/>
      <c r="AJ38" s="104"/>
      <c r="AK38" s="104"/>
      <c r="AL38" s="104"/>
      <c r="AM38" s="104"/>
      <c r="AN38" s="104"/>
      <c r="AO38" s="105"/>
    </row>
    <row r="39" spans="2:41" ht="13.5" customHeight="1" x14ac:dyDescent="0.4">
      <c r="C39" s="124"/>
      <c r="D39" s="125"/>
      <c r="E39" s="94"/>
      <c r="F39" s="95"/>
      <c r="G39" s="95"/>
      <c r="H39" s="95"/>
      <c r="I39" s="96"/>
      <c r="J39" s="94"/>
      <c r="K39" s="95"/>
      <c r="L39" s="95"/>
      <c r="M39" s="95"/>
      <c r="N39" s="95"/>
      <c r="O39" s="95"/>
      <c r="P39" s="95"/>
      <c r="Q39" s="95"/>
      <c r="R39" s="95"/>
      <c r="S39" s="95"/>
      <c r="T39" s="95"/>
      <c r="U39" s="95"/>
      <c r="V39" s="95"/>
      <c r="W39" s="95"/>
      <c r="X39" s="96"/>
      <c r="Y39" s="100"/>
      <c r="Z39" s="101"/>
      <c r="AA39" s="101"/>
      <c r="AB39" s="101"/>
      <c r="AC39" s="101"/>
      <c r="AD39" s="101"/>
      <c r="AE39" s="101"/>
      <c r="AF39" s="102"/>
      <c r="AG39" s="103"/>
      <c r="AH39" s="104"/>
      <c r="AI39" s="104"/>
      <c r="AJ39" s="104"/>
      <c r="AK39" s="104"/>
      <c r="AL39" s="104"/>
      <c r="AM39" s="104"/>
      <c r="AN39" s="104"/>
      <c r="AO39" s="105"/>
    </row>
    <row r="40" spans="2:41" ht="13.5" customHeight="1" x14ac:dyDescent="0.4">
      <c r="B40" s="16"/>
      <c r="C40" s="124">
        <v>7</v>
      </c>
      <c r="D40" s="125"/>
      <c r="E40" s="91"/>
      <c r="F40" s="92"/>
      <c r="G40" s="92"/>
      <c r="H40" s="92"/>
      <c r="I40" s="93"/>
      <c r="J40" s="91"/>
      <c r="K40" s="92"/>
      <c r="L40" s="92"/>
      <c r="M40" s="92"/>
      <c r="N40" s="92"/>
      <c r="O40" s="92"/>
      <c r="P40" s="92"/>
      <c r="Q40" s="92"/>
      <c r="R40" s="92"/>
      <c r="S40" s="92"/>
      <c r="T40" s="92"/>
      <c r="U40" s="92"/>
      <c r="V40" s="92"/>
      <c r="W40" s="92"/>
      <c r="X40" s="93"/>
      <c r="Y40" s="97"/>
      <c r="Z40" s="98"/>
      <c r="AA40" s="98"/>
      <c r="AB40" s="98"/>
      <c r="AC40" s="98"/>
      <c r="AD40" s="98"/>
      <c r="AE40" s="98"/>
      <c r="AF40" s="99"/>
      <c r="AG40" s="103"/>
      <c r="AH40" s="104"/>
      <c r="AI40" s="104"/>
      <c r="AJ40" s="104"/>
      <c r="AK40" s="104"/>
      <c r="AL40" s="104"/>
      <c r="AM40" s="104"/>
      <c r="AN40" s="104"/>
      <c r="AO40" s="105"/>
    </row>
    <row r="41" spans="2:41" ht="13.5" customHeight="1" x14ac:dyDescent="0.4">
      <c r="B41" s="16"/>
      <c r="C41" s="124"/>
      <c r="D41" s="125"/>
      <c r="E41" s="94"/>
      <c r="F41" s="95"/>
      <c r="G41" s="95"/>
      <c r="H41" s="95"/>
      <c r="I41" s="96"/>
      <c r="J41" s="94"/>
      <c r="K41" s="95"/>
      <c r="L41" s="95"/>
      <c r="M41" s="95"/>
      <c r="N41" s="95"/>
      <c r="O41" s="95"/>
      <c r="P41" s="95"/>
      <c r="Q41" s="95"/>
      <c r="R41" s="95"/>
      <c r="S41" s="95"/>
      <c r="T41" s="95"/>
      <c r="U41" s="95"/>
      <c r="V41" s="95"/>
      <c r="W41" s="95"/>
      <c r="X41" s="96"/>
      <c r="Y41" s="100"/>
      <c r="Z41" s="101"/>
      <c r="AA41" s="101"/>
      <c r="AB41" s="101"/>
      <c r="AC41" s="101"/>
      <c r="AD41" s="101"/>
      <c r="AE41" s="101"/>
      <c r="AF41" s="102"/>
      <c r="AG41" s="103"/>
      <c r="AH41" s="104"/>
      <c r="AI41" s="104"/>
      <c r="AJ41" s="104"/>
      <c r="AK41" s="104"/>
      <c r="AL41" s="104"/>
      <c r="AM41" s="104"/>
      <c r="AN41" s="104"/>
      <c r="AO41" s="105"/>
    </row>
    <row r="42" spans="2:41" ht="13.5" customHeight="1" x14ac:dyDescent="0.4">
      <c r="B42" s="16"/>
      <c r="C42" s="124">
        <v>8</v>
      </c>
      <c r="D42" s="125"/>
      <c r="E42" s="91"/>
      <c r="F42" s="92"/>
      <c r="G42" s="92"/>
      <c r="H42" s="92"/>
      <c r="I42" s="93"/>
      <c r="J42" s="91"/>
      <c r="K42" s="92"/>
      <c r="L42" s="92"/>
      <c r="M42" s="92"/>
      <c r="N42" s="92"/>
      <c r="O42" s="92"/>
      <c r="P42" s="92"/>
      <c r="Q42" s="92"/>
      <c r="R42" s="92"/>
      <c r="S42" s="92"/>
      <c r="T42" s="92"/>
      <c r="U42" s="92"/>
      <c r="V42" s="92"/>
      <c r="W42" s="92"/>
      <c r="X42" s="93"/>
      <c r="Y42" s="97"/>
      <c r="Z42" s="98"/>
      <c r="AA42" s="98"/>
      <c r="AB42" s="98"/>
      <c r="AC42" s="98"/>
      <c r="AD42" s="98"/>
      <c r="AE42" s="98"/>
      <c r="AF42" s="99"/>
      <c r="AG42" s="103"/>
      <c r="AH42" s="104"/>
      <c r="AI42" s="104"/>
      <c r="AJ42" s="104"/>
      <c r="AK42" s="104"/>
      <c r="AL42" s="104"/>
      <c r="AM42" s="104"/>
      <c r="AN42" s="104"/>
      <c r="AO42" s="105"/>
    </row>
    <row r="43" spans="2:41" ht="13.5" customHeight="1" x14ac:dyDescent="0.4">
      <c r="B43" s="16"/>
      <c r="C43" s="124"/>
      <c r="D43" s="125"/>
      <c r="E43" s="94"/>
      <c r="F43" s="95"/>
      <c r="G43" s="95"/>
      <c r="H43" s="95"/>
      <c r="I43" s="96"/>
      <c r="J43" s="94"/>
      <c r="K43" s="95"/>
      <c r="L43" s="95"/>
      <c r="M43" s="95"/>
      <c r="N43" s="95"/>
      <c r="O43" s="95"/>
      <c r="P43" s="95"/>
      <c r="Q43" s="95"/>
      <c r="R43" s="95"/>
      <c r="S43" s="95"/>
      <c r="T43" s="95"/>
      <c r="U43" s="95"/>
      <c r="V43" s="95"/>
      <c r="W43" s="95"/>
      <c r="X43" s="96"/>
      <c r="Y43" s="100"/>
      <c r="Z43" s="101"/>
      <c r="AA43" s="101"/>
      <c r="AB43" s="101"/>
      <c r="AC43" s="101"/>
      <c r="AD43" s="101"/>
      <c r="AE43" s="101"/>
      <c r="AF43" s="102"/>
      <c r="AG43" s="103"/>
      <c r="AH43" s="104"/>
      <c r="AI43" s="104"/>
      <c r="AJ43" s="104"/>
      <c r="AK43" s="104"/>
      <c r="AL43" s="104"/>
      <c r="AM43" s="104"/>
      <c r="AN43" s="104"/>
      <c r="AO43" s="105"/>
    </row>
    <row r="44" spans="2:41" ht="13.5" customHeight="1" x14ac:dyDescent="0.4">
      <c r="C44" s="124">
        <v>9</v>
      </c>
      <c r="D44" s="125"/>
      <c r="E44" s="91"/>
      <c r="F44" s="92"/>
      <c r="G44" s="92"/>
      <c r="H44" s="92"/>
      <c r="I44" s="93"/>
      <c r="J44" s="91"/>
      <c r="K44" s="92"/>
      <c r="L44" s="92"/>
      <c r="M44" s="92"/>
      <c r="N44" s="92"/>
      <c r="O44" s="92"/>
      <c r="P44" s="92"/>
      <c r="Q44" s="92"/>
      <c r="R44" s="92"/>
      <c r="S44" s="92"/>
      <c r="T44" s="92"/>
      <c r="U44" s="92"/>
      <c r="V44" s="92"/>
      <c r="W44" s="92"/>
      <c r="X44" s="93"/>
      <c r="Y44" s="97"/>
      <c r="Z44" s="98"/>
      <c r="AA44" s="98"/>
      <c r="AB44" s="98"/>
      <c r="AC44" s="98"/>
      <c r="AD44" s="98"/>
      <c r="AE44" s="98"/>
      <c r="AF44" s="99"/>
      <c r="AG44" s="103"/>
      <c r="AH44" s="104"/>
      <c r="AI44" s="104"/>
      <c r="AJ44" s="104"/>
      <c r="AK44" s="104"/>
      <c r="AL44" s="104"/>
      <c r="AM44" s="104"/>
      <c r="AN44" s="104"/>
      <c r="AO44" s="105"/>
    </row>
    <row r="45" spans="2:41" ht="13.5" customHeight="1" x14ac:dyDescent="0.4">
      <c r="C45" s="124"/>
      <c r="D45" s="125"/>
      <c r="E45" s="94"/>
      <c r="F45" s="95"/>
      <c r="G45" s="95"/>
      <c r="H45" s="95"/>
      <c r="I45" s="96"/>
      <c r="J45" s="94"/>
      <c r="K45" s="95"/>
      <c r="L45" s="95"/>
      <c r="M45" s="95"/>
      <c r="N45" s="95"/>
      <c r="O45" s="95"/>
      <c r="P45" s="95"/>
      <c r="Q45" s="95"/>
      <c r="R45" s="95"/>
      <c r="S45" s="95"/>
      <c r="T45" s="95"/>
      <c r="U45" s="95"/>
      <c r="V45" s="95"/>
      <c r="W45" s="95"/>
      <c r="X45" s="96"/>
      <c r="Y45" s="100"/>
      <c r="Z45" s="101"/>
      <c r="AA45" s="101"/>
      <c r="AB45" s="101"/>
      <c r="AC45" s="101"/>
      <c r="AD45" s="101"/>
      <c r="AE45" s="101"/>
      <c r="AF45" s="102"/>
      <c r="AG45" s="103"/>
      <c r="AH45" s="104"/>
      <c r="AI45" s="104"/>
      <c r="AJ45" s="104"/>
      <c r="AK45" s="104"/>
      <c r="AL45" s="104"/>
      <c r="AM45" s="104"/>
      <c r="AN45" s="104"/>
      <c r="AO45" s="105"/>
    </row>
    <row r="46" spans="2:41" ht="13.5" customHeight="1" x14ac:dyDescent="0.4">
      <c r="C46" s="124">
        <v>10</v>
      </c>
      <c r="D46" s="125"/>
      <c r="E46" s="91"/>
      <c r="F46" s="92"/>
      <c r="G46" s="92"/>
      <c r="H46" s="92"/>
      <c r="I46" s="93"/>
      <c r="J46" s="91"/>
      <c r="K46" s="92"/>
      <c r="L46" s="92"/>
      <c r="M46" s="92"/>
      <c r="N46" s="92"/>
      <c r="O46" s="92"/>
      <c r="P46" s="92"/>
      <c r="Q46" s="92"/>
      <c r="R46" s="92"/>
      <c r="S46" s="92"/>
      <c r="T46" s="92"/>
      <c r="U46" s="92"/>
      <c r="V46" s="92"/>
      <c r="W46" s="92"/>
      <c r="X46" s="93"/>
      <c r="Y46" s="97"/>
      <c r="Z46" s="98"/>
      <c r="AA46" s="98"/>
      <c r="AB46" s="98"/>
      <c r="AC46" s="98"/>
      <c r="AD46" s="98"/>
      <c r="AE46" s="98"/>
      <c r="AF46" s="99"/>
      <c r="AG46" s="103"/>
      <c r="AH46" s="104"/>
      <c r="AI46" s="104"/>
      <c r="AJ46" s="104"/>
      <c r="AK46" s="104"/>
      <c r="AL46" s="104"/>
      <c r="AM46" s="104"/>
      <c r="AN46" s="104"/>
      <c r="AO46" s="105"/>
    </row>
    <row r="47" spans="2:41" ht="13.5" customHeight="1" x14ac:dyDescent="0.4">
      <c r="C47" s="124"/>
      <c r="D47" s="125"/>
      <c r="E47" s="94"/>
      <c r="F47" s="95"/>
      <c r="G47" s="95"/>
      <c r="H47" s="95"/>
      <c r="I47" s="96"/>
      <c r="J47" s="94"/>
      <c r="K47" s="95"/>
      <c r="L47" s="95"/>
      <c r="M47" s="95"/>
      <c r="N47" s="95"/>
      <c r="O47" s="95"/>
      <c r="P47" s="95"/>
      <c r="Q47" s="95"/>
      <c r="R47" s="95"/>
      <c r="S47" s="95"/>
      <c r="T47" s="95"/>
      <c r="U47" s="95"/>
      <c r="V47" s="95"/>
      <c r="W47" s="95"/>
      <c r="X47" s="96"/>
      <c r="Y47" s="100"/>
      <c r="Z47" s="101"/>
      <c r="AA47" s="101"/>
      <c r="AB47" s="101"/>
      <c r="AC47" s="101"/>
      <c r="AD47" s="101"/>
      <c r="AE47" s="101"/>
      <c r="AF47" s="102"/>
      <c r="AG47" s="103"/>
      <c r="AH47" s="104"/>
      <c r="AI47" s="104"/>
      <c r="AJ47" s="104"/>
      <c r="AK47" s="104"/>
      <c r="AL47" s="104"/>
      <c r="AM47" s="104"/>
      <c r="AN47" s="104"/>
      <c r="AO47" s="105"/>
    </row>
    <row r="48" spans="2:41" ht="13.5" customHeight="1" x14ac:dyDescent="0.4">
      <c r="B48" s="16"/>
      <c r="C48" s="124">
        <v>11</v>
      </c>
      <c r="D48" s="125"/>
      <c r="E48" s="91"/>
      <c r="F48" s="92"/>
      <c r="G48" s="92"/>
      <c r="H48" s="92"/>
      <c r="I48" s="93"/>
      <c r="J48" s="91"/>
      <c r="K48" s="92"/>
      <c r="L48" s="92"/>
      <c r="M48" s="92"/>
      <c r="N48" s="92"/>
      <c r="O48" s="92"/>
      <c r="P48" s="92"/>
      <c r="Q48" s="92"/>
      <c r="R48" s="92"/>
      <c r="S48" s="92"/>
      <c r="T48" s="92"/>
      <c r="U48" s="92"/>
      <c r="V48" s="92"/>
      <c r="W48" s="92"/>
      <c r="X48" s="93"/>
      <c r="Y48" s="97"/>
      <c r="Z48" s="98"/>
      <c r="AA48" s="98"/>
      <c r="AB48" s="98"/>
      <c r="AC48" s="98"/>
      <c r="AD48" s="98"/>
      <c r="AE48" s="98"/>
      <c r="AF48" s="99"/>
      <c r="AG48" s="103"/>
      <c r="AH48" s="104"/>
      <c r="AI48" s="104"/>
      <c r="AJ48" s="104"/>
      <c r="AK48" s="104"/>
      <c r="AL48" s="104"/>
      <c r="AM48" s="104"/>
      <c r="AN48" s="104"/>
      <c r="AO48" s="105"/>
    </row>
    <row r="49" spans="2:41" ht="13.5" customHeight="1" x14ac:dyDescent="0.4">
      <c r="B49" s="16"/>
      <c r="C49" s="124"/>
      <c r="D49" s="125"/>
      <c r="E49" s="94"/>
      <c r="F49" s="95"/>
      <c r="G49" s="95"/>
      <c r="H49" s="95"/>
      <c r="I49" s="96"/>
      <c r="J49" s="94"/>
      <c r="K49" s="95"/>
      <c r="L49" s="95"/>
      <c r="M49" s="95"/>
      <c r="N49" s="95"/>
      <c r="O49" s="95"/>
      <c r="P49" s="95"/>
      <c r="Q49" s="95"/>
      <c r="R49" s="95"/>
      <c r="S49" s="95"/>
      <c r="T49" s="95"/>
      <c r="U49" s="95"/>
      <c r="V49" s="95"/>
      <c r="W49" s="95"/>
      <c r="X49" s="96"/>
      <c r="Y49" s="100"/>
      <c r="Z49" s="101"/>
      <c r="AA49" s="101"/>
      <c r="AB49" s="101"/>
      <c r="AC49" s="101"/>
      <c r="AD49" s="101"/>
      <c r="AE49" s="101"/>
      <c r="AF49" s="102"/>
      <c r="AG49" s="103"/>
      <c r="AH49" s="104"/>
      <c r="AI49" s="104"/>
      <c r="AJ49" s="104"/>
      <c r="AK49" s="104"/>
      <c r="AL49" s="104"/>
      <c r="AM49" s="104"/>
      <c r="AN49" s="104"/>
      <c r="AO49" s="105"/>
    </row>
    <row r="50" spans="2:41" ht="13.5" customHeight="1" x14ac:dyDescent="0.4">
      <c r="B50" s="16"/>
      <c r="C50" s="124">
        <v>12</v>
      </c>
      <c r="D50" s="125"/>
      <c r="E50" s="91"/>
      <c r="F50" s="92"/>
      <c r="G50" s="92"/>
      <c r="H50" s="92"/>
      <c r="I50" s="93"/>
      <c r="J50" s="91"/>
      <c r="K50" s="92"/>
      <c r="L50" s="92"/>
      <c r="M50" s="92"/>
      <c r="N50" s="92"/>
      <c r="O50" s="92"/>
      <c r="P50" s="92"/>
      <c r="Q50" s="92"/>
      <c r="R50" s="92"/>
      <c r="S50" s="92"/>
      <c r="T50" s="92"/>
      <c r="U50" s="92"/>
      <c r="V50" s="92"/>
      <c r="W50" s="92"/>
      <c r="X50" s="93"/>
      <c r="Y50" s="97"/>
      <c r="Z50" s="98"/>
      <c r="AA50" s="98"/>
      <c r="AB50" s="98"/>
      <c r="AC50" s="98"/>
      <c r="AD50" s="98"/>
      <c r="AE50" s="98"/>
      <c r="AF50" s="99"/>
      <c r="AG50" s="103"/>
      <c r="AH50" s="104"/>
      <c r="AI50" s="104"/>
      <c r="AJ50" s="104"/>
      <c r="AK50" s="104"/>
      <c r="AL50" s="104"/>
      <c r="AM50" s="104"/>
      <c r="AN50" s="104"/>
      <c r="AO50" s="105"/>
    </row>
    <row r="51" spans="2:41" ht="13.5" customHeight="1" x14ac:dyDescent="0.4">
      <c r="B51" s="16"/>
      <c r="C51" s="124"/>
      <c r="D51" s="125"/>
      <c r="E51" s="94"/>
      <c r="F51" s="95"/>
      <c r="G51" s="95"/>
      <c r="H51" s="95"/>
      <c r="I51" s="96"/>
      <c r="J51" s="94"/>
      <c r="K51" s="95"/>
      <c r="L51" s="95"/>
      <c r="M51" s="95"/>
      <c r="N51" s="95"/>
      <c r="O51" s="95"/>
      <c r="P51" s="95"/>
      <c r="Q51" s="95"/>
      <c r="R51" s="95"/>
      <c r="S51" s="95"/>
      <c r="T51" s="95"/>
      <c r="U51" s="95"/>
      <c r="V51" s="95"/>
      <c r="W51" s="95"/>
      <c r="X51" s="96"/>
      <c r="Y51" s="100"/>
      <c r="Z51" s="101"/>
      <c r="AA51" s="101"/>
      <c r="AB51" s="101"/>
      <c r="AC51" s="101"/>
      <c r="AD51" s="101"/>
      <c r="AE51" s="101"/>
      <c r="AF51" s="102"/>
      <c r="AG51" s="103"/>
      <c r="AH51" s="104"/>
      <c r="AI51" s="104"/>
      <c r="AJ51" s="104"/>
      <c r="AK51" s="104"/>
      <c r="AL51" s="104"/>
      <c r="AM51" s="104"/>
      <c r="AN51" s="104"/>
      <c r="AO51" s="105"/>
    </row>
    <row r="52" spans="2:41" ht="13.5" customHeight="1" x14ac:dyDescent="0.4">
      <c r="C52" s="124">
        <v>13</v>
      </c>
      <c r="D52" s="125"/>
      <c r="E52" s="91"/>
      <c r="F52" s="92"/>
      <c r="G52" s="92"/>
      <c r="H52" s="92"/>
      <c r="I52" s="93"/>
      <c r="J52" s="91"/>
      <c r="K52" s="92"/>
      <c r="L52" s="92"/>
      <c r="M52" s="92"/>
      <c r="N52" s="92"/>
      <c r="O52" s="92"/>
      <c r="P52" s="92"/>
      <c r="Q52" s="92"/>
      <c r="R52" s="92"/>
      <c r="S52" s="92"/>
      <c r="T52" s="92"/>
      <c r="U52" s="92"/>
      <c r="V52" s="92"/>
      <c r="W52" s="92"/>
      <c r="X52" s="93"/>
      <c r="Y52" s="97"/>
      <c r="Z52" s="98"/>
      <c r="AA52" s="98"/>
      <c r="AB52" s="98"/>
      <c r="AC52" s="98"/>
      <c r="AD52" s="98"/>
      <c r="AE52" s="98"/>
      <c r="AF52" s="99"/>
      <c r="AG52" s="103"/>
      <c r="AH52" s="104"/>
      <c r="AI52" s="104"/>
      <c r="AJ52" s="104"/>
      <c r="AK52" s="104"/>
      <c r="AL52" s="104"/>
      <c r="AM52" s="104"/>
      <c r="AN52" s="104"/>
      <c r="AO52" s="105"/>
    </row>
    <row r="53" spans="2:41" ht="13.5" customHeight="1" x14ac:dyDescent="0.4">
      <c r="C53" s="124"/>
      <c r="D53" s="125"/>
      <c r="E53" s="94"/>
      <c r="F53" s="95"/>
      <c r="G53" s="95"/>
      <c r="H53" s="95"/>
      <c r="I53" s="96"/>
      <c r="J53" s="94"/>
      <c r="K53" s="95"/>
      <c r="L53" s="95"/>
      <c r="M53" s="95"/>
      <c r="N53" s="95"/>
      <c r="O53" s="95"/>
      <c r="P53" s="95"/>
      <c r="Q53" s="95"/>
      <c r="R53" s="95"/>
      <c r="S53" s="95"/>
      <c r="T53" s="95"/>
      <c r="U53" s="95"/>
      <c r="V53" s="95"/>
      <c r="W53" s="95"/>
      <c r="X53" s="96"/>
      <c r="Y53" s="100"/>
      <c r="Z53" s="101"/>
      <c r="AA53" s="101"/>
      <c r="AB53" s="101"/>
      <c r="AC53" s="101"/>
      <c r="AD53" s="101"/>
      <c r="AE53" s="101"/>
      <c r="AF53" s="102"/>
      <c r="AG53" s="103"/>
      <c r="AH53" s="104"/>
      <c r="AI53" s="104"/>
      <c r="AJ53" s="104"/>
      <c r="AK53" s="104"/>
      <c r="AL53" s="104"/>
      <c r="AM53" s="104"/>
      <c r="AN53" s="104"/>
      <c r="AO53" s="105"/>
    </row>
    <row r="54" spans="2:41" ht="13.5" customHeight="1" x14ac:dyDescent="0.4">
      <c r="B54" s="16"/>
      <c r="C54" s="124">
        <v>14</v>
      </c>
      <c r="D54" s="125"/>
      <c r="E54" s="91"/>
      <c r="F54" s="92"/>
      <c r="G54" s="92"/>
      <c r="H54" s="92"/>
      <c r="I54" s="93"/>
      <c r="J54" s="91"/>
      <c r="K54" s="92"/>
      <c r="L54" s="92"/>
      <c r="M54" s="92"/>
      <c r="N54" s="92"/>
      <c r="O54" s="92"/>
      <c r="P54" s="92"/>
      <c r="Q54" s="92"/>
      <c r="R54" s="92"/>
      <c r="S54" s="92"/>
      <c r="T54" s="92"/>
      <c r="U54" s="92"/>
      <c r="V54" s="92"/>
      <c r="W54" s="92"/>
      <c r="X54" s="93"/>
      <c r="Y54" s="97"/>
      <c r="Z54" s="98"/>
      <c r="AA54" s="98"/>
      <c r="AB54" s="98"/>
      <c r="AC54" s="98"/>
      <c r="AD54" s="98"/>
      <c r="AE54" s="98"/>
      <c r="AF54" s="99"/>
      <c r="AG54" s="103"/>
      <c r="AH54" s="104"/>
      <c r="AI54" s="104"/>
      <c r="AJ54" s="104"/>
      <c r="AK54" s="104"/>
      <c r="AL54" s="104"/>
      <c r="AM54" s="104"/>
      <c r="AN54" s="104"/>
      <c r="AO54" s="105"/>
    </row>
    <row r="55" spans="2:41" ht="13.5" customHeight="1" x14ac:dyDescent="0.4">
      <c r="B55" s="16"/>
      <c r="C55" s="124"/>
      <c r="D55" s="125"/>
      <c r="E55" s="94"/>
      <c r="F55" s="95"/>
      <c r="G55" s="95"/>
      <c r="H55" s="95"/>
      <c r="I55" s="96"/>
      <c r="J55" s="94"/>
      <c r="K55" s="95"/>
      <c r="L55" s="95"/>
      <c r="M55" s="95"/>
      <c r="N55" s="95"/>
      <c r="O55" s="95"/>
      <c r="P55" s="95"/>
      <c r="Q55" s="95"/>
      <c r="R55" s="95"/>
      <c r="S55" s="95"/>
      <c r="T55" s="95"/>
      <c r="U55" s="95"/>
      <c r="V55" s="95"/>
      <c r="W55" s="95"/>
      <c r="X55" s="96"/>
      <c r="Y55" s="100"/>
      <c r="Z55" s="101"/>
      <c r="AA55" s="101"/>
      <c r="AB55" s="101"/>
      <c r="AC55" s="101"/>
      <c r="AD55" s="101"/>
      <c r="AE55" s="101"/>
      <c r="AF55" s="102"/>
      <c r="AG55" s="103"/>
      <c r="AH55" s="104"/>
      <c r="AI55" s="104"/>
      <c r="AJ55" s="104"/>
      <c r="AK55" s="104"/>
      <c r="AL55" s="104"/>
      <c r="AM55" s="104"/>
      <c r="AN55" s="104"/>
      <c r="AO55" s="105"/>
    </row>
    <row r="56" spans="2:41" ht="13.5" customHeight="1" x14ac:dyDescent="0.4">
      <c r="B56" s="16"/>
      <c r="C56" s="124">
        <v>15</v>
      </c>
      <c r="D56" s="125"/>
      <c r="E56" s="91"/>
      <c r="F56" s="92"/>
      <c r="G56" s="92"/>
      <c r="H56" s="92"/>
      <c r="I56" s="93"/>
      <c r="J56" s="91"/>
      <c r="K56" s="92"/>
      <c r="L56" s="92"/>
      <c r="M56" s="92"/>
      <c r="N56" s="92"/>
      <c r="O56" s="92"/>
      <c r="P56" s="92"/>
      <c r="Q56" s="92"/>
      <c r="R56" s="92"/>
      <c r="S56" s="92"/>
      <c r="T56" s="92"/>
      <c r="U56" s="92"/>
      <c r="V56" s="92"/>
      <c r="W56" s="92"/>
      <c r="X56" s="93"/>
      <c r="Y56" s="97"/>
      <c r="Z56" s="98"/>
      <c r="AA56" s="98"/>
      <c r="AB56" s="98"/>
      <c r="AC56" s="98"/>
      <c r="AD56" s="98"/>
      <c r="AE56" s="98"/>
      <c r="AF56" s="99"/>
      <c r="AG56" s="103"/>
      <c r="AH56" s="104"/>
      <c r="AI56" s="104"/>
      <c r="AJ56" s="104"/>
      <c r="AK56" s="104"/>
      <c r="AL56" s="104"/>
      <c r="AM56" s="104"/>
      <c r="AN56" s="104"/>
      <c r="AO56" s="105"/>
    </row>
    <row r="57" spans="2:41" ht="13.5" customHeight="1" x14ac:dyDescent="0.4">
      <c r="B57" s="16"/>
      <c r="C57" s="124"/>
      <c r="D57" s="125"/>
      <c r="E57" s="94"/>
      <c r="F57" s="95"/>
      <c r="G57" s="95"/>
      <c r="H57" s="95"/>
      <c r="I57" s="96"/>
      <c r="J57" s="94"/>
      <c r="K57" s="95"/>
      <c r="L57" s="95"/>
      <c r="M57" s="95"/>
      <c r="N57" s="95"/>
      <c r="O57" s="95"/>
      <c r="P57" s="95"/>
      <c r="Q57" s="95"/>
      <c r="R57" s="95"/>
      <c r="S57" s="95"/>
      <c r="T57" s="95"/>
      <c r="U57" s="95"/>
      <c r="V57" s="95"/>
      <c r="W57" s="95"/>
      <c r="X57" s="96"/>
      <c r="Y57" s="100"/>
      <c r="Z57" s="101"/>
      <c r="AA57" s="101"/>
      <c r="AB57" s="101"/>
      <c r="AC57" s="101"/>
      <c r="AD57" s="101"/>
      <c r="AE57" s="101"/>
      <c r="AF57" s="102"/>
      <c r="AG57" s="103"/>
      <c r="AH57" s="104"/>
      <c r="AI57" s="104"/>
      <c r="AJ57" s="104"/>
      <c r="AK57" s="104"/>
      <c r="AL57" s="104"/>
      <c r="AM57" s="104"/>
      <c r="AN57" s="104"/>
      <c r="AO57" s="105"/>
    </row>
    <row r="58" spans="2:41" ht="13.5" customHeight="1" x14ac:dyDescent="0.4">
      <c r="C58" s="106" t="s">
        <v>129</v>
      </c>
      <c r="D58" s="107"/>
      <c r="E58" s="107"/>
      <c r="F58" s="107"/>
      <c r="G58" s="107"/>
      <c r="H58" s="107"/>
      <c r="I58" s="107"/>
      <c r="J58" s="107"/>
      <c r="K58" s="107"/>
      <c r="L58" s="107"/>
      <c r="M58" s="107"/>
      <c r="N58" s="107"/>
      <c r="O58" s="107"/>
      <c r="P58" s="107"/>
      <c r="Q58" s="107"/>
      <c r="R58" s="107"/>
      <c r="S58" s="107"/>
      <c r="T58" s="107"/>
      <c r="U58" s="107"/>
      <c r="V58" s="107"/>
      <c r="W58" s="107"/>
      <c r="X58" s="108"/>
      <c r="Y58" s="112">
        <f>SUM(Y28:AF57)</f>
        <v>3446308</v>
      </c>
      <c r="Z58" s="113"/>
      <c r="AA58" s="113"/>
      <c r="AB58" s="113"/>
      <c r="AC58" s="113"/>
      <c r="AD58" s="113"/>
      <c r="AE58" s="113"/>
      <c r="AF58" s="114"/>
      <c r="AG58" s="118"/>
      <c r="AH58" s="119"/>
      <c r="AI58" s="119"/>
      <c r="AJ58" s="119"/>
      <c r="AK58" s="119"/>
      <c r="AL58" s="119"/>
      <c r="AM58" s="119"/>
      <c r="AN58" s="119"/>
      <c r="AO58" s="120"/>
    </row>
    <row r="59" spans="2:41" ht="13.5" customHeight="1" thickBot="1" x14ac:dyDescent="0.45">
      <c r="C59" s="109"/>
      <c r="D59" s="110"/>
      <c r="E59" s="110"/>
      <c r="F59" s="110"/>
      <c r="G59" s="110"/>
      <c r="H59" s="110"/>
      <c r="I59" s="110"/>
      <c r="J59" s="110"/>
      <c r="K59" s="110"/>
      <c r="L59" s="110"/>
      <c r="M59" s="110"/>
      <c r="N59" s="110"/>
      <c r="O59" s="110"/>
      <c r="P59" s="110"/>
      <c r="Q59" s="110"/>
      <c r="R59" s="110"/>
      <c r="S59" s="110"/>
      <c r="T59" s="110"/>
      <c r="U59" s="110"/>
      <c r="V59" s="110"/>
      <c r="W59" s="110"/>
      <c r="X59" s="111"/>
      <c r="Y59" s="115"/>
      <c r="Z59" s="116"/>
      <c r="AA59" s="116"/>
      <c r="AB59" s="116"/>
      <c r="AC59" s="116"/>
      <c r="AD59" s="116"/>
      <c r="AE59" s="116"/>
      <c r="AF59" s="117"/>
      <c r="AG59" s="121"/>
      <c r="AH59" s="122"/>
      <c r="AI59" s="122"/>
      <c r="AJ59" s="122"/>
      <c r="AK59" s="122"/>
      <c r="AL59" s="122"/>
      <c r="AM59" s="122"/>
      <c r="AN59" s="122"/>
      <c r="AO59" s="123"/>
    </row>
    <row r="60" spans="2:41" ht="8.25" customHeight="1" x14ac:dyDescent="0.4">
      <c r="U60" s="32"/>
      <c r="V60" s="32"/>
      <c r="W60" s="32"/>
      <c r="X60" s="32"/>
      <c r="Y60" s="32"/>
      <c r="Z60" s="32"/>
      <c r="AA60" s="32"/>
      <c r="AB60" s="32"/>
      <c r="AC60" s="13"/>
      <c r="AD60" s="13"/>
      <c r="AE60" s="13"/>
      <c r="AF60" s="13"/>
      <c r="AG60" s="13"/>
      <c r="AH60" s="13"/>
      <c r="AI60" s="13"/>
      <c r="AJ60" s="13"/>
      <c r="AK60" s="19"/>
    </row>
    <row r="61" spans="2:41" ht="16.5" customHeight="1" x14ac:dyDescent="0.4">
      <c r="C61" s="5" t="s">
        <v>29</v>
      </c>
    </row>
    <row r="62" spans="2:41" ht="16.5" customHeight="1" x14ac:dyDescent="0.4">
      <c r="C62" s="5" t="s">
        <v>26</v>
      </c>
      <c r="D62" s="5" t="s">
        <v>130</v>
      </c>
    </row>
    <row r="63" spans="2:41" ht="16.5" customHeight="1" x14ac:dyDescent="0.4">
      <c r="C63" s="5" t="s">
        <v>26</v>
      </c>
      <c r="D63" s="5" t="s">
        <v>28</v>
      </c>
    </row>
    <row r="64" spans="2:41" ht="16.5" customHeight="1" x14ac:dyDescent="0.4">
      <c r="C64" s="5" t="s">
        <v>26</v>
      </c>
      <c r="D64" s="5" t="s">
        <v>131</v>
      </c>
      <c r="N64" s="10"/>
      <c r="O64" s="10"/>
      <c r="P64" s="10"/>
      <c r="Q64" s="29"/>
    </row>
    <row r="65" spans="3:43" ht="16.5" customHeight="1" x14ac:dyDescent="0.4">
      <c r="D65" s="5" t="s">
        <v>27</v>
      </c>
      <c r="N65" s="10"/>
      <c r="O65" s="10"/>
      <c r="P65" s="10"/>
      <c r="Q65" s="29"/>
    </row>
    <row r="66" spans="3:43" ht="16.5" customHeight="1" x14ac:dyDescent="0.4">
      <c r="D66" s="5" t="s">
        <v>176</v>
      </c>
    </row>
    <row r="67" spans="3:43" ht="16.5" customHeight="1" x14ac:dyDescent="0.4">
      <c r="C67" s="5" t="s">
        <v>26</v>
      </c>
      <c r="D67" s="5" t="s">
        <v>25</v>
      </c>
    </row>
    <row r="68" spans="3:43" ht="16.5" customHeight="1" x14ac:dyDescent="0.4">
      <c r="N68" s="1"/>
      <c r="O68" s="1"/>
      <c r="P68" s="1"/>
      <c r="Q68" s="34"/>
      <c r="Z68" s="88"/>
      <c r="AA68" s="89"/>
      <c r="AB68" s="89"/>
      <c r="AC68" s="90"/>
      <c r="AD68" s="90"/>
      <c r="AE68" s="71"/>
      <c r="AF68" s="71"/>
      <c r="AG68" s="71"/>
      <c r="AH68" s="71"/>
      <c r="AI68" s="71"/>
      <c r="AJ68" s="71"/>
      <c r="AK68" s="71"/>
      <c r="AL68" s="71"/>
      <c r="AM68" s="71"/>
      <c r="AN68" s="71"/>
      <c r="AO68" s="72"/>
    </row>
    <row r="69" spans="3:43" ht="16.5" customHeight="1" x14ac:dyDescent="0.4">
      <c r="Z69" s="73"/>
      <c r="AA69" s="74"/>
      <c r="AB69" s="74"/>
      <c r="AC69" s="75"/>
      <c r="AD69" s="75"/>
      <c r="AE69" s="82"/>
      <c r="AF69" s="82"/>
      <c r="AG69" s="82"/>
      <c r="AH69" s="82"/>
      <c r="AI69" s="82"/>
      <c r="AJ69" s="82"/>
      <c r="AK69" s="82"/>
      <c r="AL69" s="82"/>
      <c r="AM69" s="82"/>
      <c r="AN69" s="82"/>
      <c r="AO69" s="85"/>
    </row>
    <row r="70" spans="3:43" ht="16.5" customHeight="1" x14ac:dyDescent="0.4">
      <c r="Z70" s="76"/>
      <c r="AA70" s="77"/>
      <c r="AB70" s="77"/>
      <c r="AC70" s="78"/>
      <c r="AD70" s="78"/>
      <c r="AE70" s="83"/>
      <c r="AF70" s="83"/>
      <c r="AG70" s="83"/>
      <c r="AH70" s="83"/>
      <c r="AI70" s="83"/>
      <c r="AJ70" s="83"/>
      <c r="AK70" s="83"/>
      <c r="AL70" s="83"/>
      <c r="AM70" s="83"/>
      <c r="AN70" s="83"/>
      <c r="AO70" s="86"/>
    </row>
    <row r="71" spans="3:43" ht="16.5" customHeight="1" x14ac:dyDescent="0.4">
      <c r="Z71" s="76"/>
      <c r="AA71" s="77"/>
      <c r="AB71" s="77"/>
      <c r="AC71" s="78"/>
      <c r="AD71" s="78"/>
      <c r="AE71" s="83"/>
      <c r="AF71" s="83"/>
      <c r="AG71" s="83"/>
      <c r="AH71" s="83"/>
      <c r="AI71" s="83"/>
      <c r="AJ71" s="83"/>
      <c r="AK71" s="83"/>
      <c r="AL71" s="83"/>
      <c r="AM71" s="83"/>
      <c r="AN71" s="83"/>
      <c r="AO71" s="86"/>
    </row>
    <row r="72" spans="3:43" ht="16.5" customHeight="1" x14ac:dyDescent="0.4">
      <c r="N72" s="1"/>
      <c r="O72" s="1"/>
      <c r="P72" s="1"/>
      <c r="Q72" s="34"/>
      <c r="Z72" s="79"/>
      <c r="AA72" s="80"/>
      <c r="AB72" s="80"/>
      <c r="AC72" s="81"/>
      <c r="AD72" s="81"/>
      <c r="AE72" s="84"/>
      <c r="AF72" s="84"/>
      <c r="AG72" s="84"/>
      <c r="AH72" s="84"/>
      <c r="AI72" s="84"/>
      <c r="AJ72" s="84"/>
      <c r="AK72" s="84"/>
      <c r="AL72" s="84"/>
      <c r="AM72" s="84"/>
      <c r="AN72" s="84"/>
      <c r="AO72" s="87"/>
    </row>
    <row r="73" spans="3:43" ht="17.25" customHeight="1" x14ac:dyDescent="0.4">
      <c r="D73" s="24"/>
      <c r="E73" s="24"/>
      <c r="G73" s="25"/>
      <c r="I73" s="24"/>
      <c r="K73" s="25"/>
      <c r="L73" s="25"/>
      <c r="M73" s="25"/>
      <c r="N73" s="25"/>
      <c r="O73" s="25"/>
      <c r="Q73" s="24"/>
      <c r="R73" s="24"/>
      <c r="S73" s="24"/>
      <c r="T73" s="24"/>
      <c r="U73" s="24"/>
      <c r="V73" s="24"/>
      <c r="W73" s="24"/>
      <c r="X73" s="24"/>
      <c r="AO73" s="70" t="s">
        <v>120</v>
      </c>
      <c r="AP73" s="70"/>
      <c r="AQ73" s="70"/>
    </row>
    <row r="74" spans="3:43" ht="13.5" customHeight="1" x14ac:dyDescent="0.4">
      <c r="D74" s="24"/>
      <c r="E74" s="24"/>
      <c r="G74" s="25"/>
      <c r="I74" s="24"/>
      <c r="K74" s="25"/>
      <c r="L74" s="25"/>
      <c r="M74" s="25"/>
      <c r="N74" s="25"/>
      <c r="O74" s="25"/>
      <c r="Q74" s="24"/>
      <c r="R74" s="24"/>
      <c r="S74" s="24"/>
      <c r="T74" s="24"/>
      <c r="U74" s="24"/>
      <c r="V74" s="24"/>
      <c r="W74" s="24"/>
      <c r="X74" s="24"/>
    </row>
    <row r="75" spans="3:43" ht="18.75" customHeight="1" x14ac:dyDescent="0.4">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M75" s="36"/>
      <c r="AN75" s="36"/>
      <c r="AO75" s="36"/>
    </row>
    <row r="76" spans="3:43" ht="21.75" customHeight="1" x14ac:dyDescent="0.4">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row>
    <row r="77" spans="3:43" ht="21.75" customHeight="1" x14ac:dyDescent="0.4">
      <c r="C77" s="27"/>
      <c r="D77" s="27"/>
      <c r="E77" s="27"/>
      <c r="F77" s="27"/>
      <c r="G77" s="27"/>
      <c r="H77" s="27"/>
      <c r="I77" s="27"/>
      <c r="J77" s="27"/>
      <c r="K77" s="27"/>
      <c r="L77" s="27"/>
      <c r="M77" s="27"/>
      <c r="N77" s="28"/>
      <c r="O77" s="28"/>
      <c r="P77" s="28"/>
      <c r="Q77" s="28"/>
      <c r="R77" s="28"/>
      <c r="S77" s="28"/>
      <c r="T77" s="28"/>
      <c r="U77" s="28"/>
      <c r="V77" s="28"/>
    </row>
    <row r="78" spans="3:43" ht="14.25" customHeight="1" x14ac:dyDescent="0.4">
      <c r="AC78" s="36"/>
      <c r="AD78" s="36"/>
      <c r="AE78" s="36"/>
      <c r="AF78" s="36"/>
      <c r="AG78" s="36"/>
      <c r="AH78" s="36"/>
      <c r="AI78" s="36"/>
      <c r="AJ78" s="36"/>
      <c r="AK78" s="36"/>
      <c r="AL78" s="36"/>
      <c r="AM78" s="36"/>
      <c r="AN78" s="36"/>
      <c r="AO78" s="36"/>
    </row>
    <row r="79" spans="3:43" ht="13.5" customHeight="1" x14ac:dyDescent="0.4">
      <c r="C79" s="38"/>
      <c r="D79" s="38"/>
      <c r="E79" s="38"/>
      <c r="F79" s="38"/>
      <c r="G79" s="38"/>
      <c r="H79" s="38"/>
      <c r="I79" s="38"/>
      <c r="J79" s="38"/>
      <c r="K79" s="38"/>
      <c r="L79" s="38"/>
      <c r="M79" s="38"/>
      <c r="N79" s="38"/>
      <c r="AC79" s="36"/>
      <c r="AD79" s="36"/>
      <c r="AE79" s="36"/>
      <c r="AF79" s="36"/>
      <c r="AG79" s="36"/>
      <c r="AH79" s="36"/>
      <c r="AI79" s="36"/>
      <c r="AJ79" s="36"/>
      <c r="AK79" s="36"/>
      <c r="AL79" s="36"/>
      <c r="AM79" s="36"/>
      <c r="AN79" s="36"/>
      <c r="AO79" s="36"/>
    </row>
    <row r="80" spans="3:43" ht="13.5" customHeight="1" x14ac:dyDescent="0.4">
      <c r="C80" s="38"/>
      <c r="D80" s="38"/>
      <c r="E80" s="38"/>
      <c r="F80" s="38"/>
      <c r="G80" s="38"/>
      <c r="H80" s="38"/>
      <c r="I80" s="38"/>
      <c r="J80" s="38"/>
      <c r="K80" s="38"/>
      <c r="L80" s="38"/>
      <c r="M80" s="38"/>
      <c r="N80" s="38"/>
    </row>
    <row r="81" spans="3:41" ht="12" customHeight="1" x14ac:dyDescent="0.4">
      <c r="AE81" s="36"/>
      <c r="AF81" s="36"/>
      <c r="AG81" s="36"/>
      <c r="AH81" s="36"/>
      <c r="AI81" s="36"/>
      <c r="AJ81" s="36"/>
      <c r="AK81" s="36"/>
      <c r="AL81" s="36"/>
      <c r="AM81" s="36"/>
      <c r="AN81" s="36"/>
      <c r="AO81" s="36"/>
    </row>
    <row r="82" spans="3:41" ht="12" customHeight="1" x14ac:dyDescent="0.4">
      <c r="C82" s="36"/>
      <c r="D82" s="36"/>
      <c r="E82" s="36"/>
      <c r="F82" s="36"/>
      <c r="G82" s="36"/>
      <c r="H82" s="36"/>
      <c r="I82" s="36"/>
      <c r="J82" s="36"/>
      <c r="K82" s="36"/>
      <c r="L82" s="36"/>
      <c r="M82" s="36"/>
      <c r="N82" s="36"/>
      <c r="O82" s="36"/>
      <c r="P82" s="36"/>
      <c r="AE82" s="36"/>
      <c r="AF82" s="36"/>
      <c r="AG82" s="36"/>
      <c r="AH82" s="36"/>
      <c r="AI82" s="36"/>
      <c r="AJ82" s="36"/>
      <c r="AK82" s="36"/>
      <c r="AL82" s="36"/>
      <c r="AM82" s="36"/>
      <c r="AN82" s="36"/>
      <c r="AO82" s="36"/>
    </row>
    <row r="83" spans="3:41" ht="12" customHeight="1" x14ac:dyDescent="0.4">
      <c r="C83" s="36"/>
      <c r="D83" s="36"/>
      <c r="E83" s="36"/>
      <c r="F83" s="36"/>
      <c r="G83" s="36"/>
      <c r="H83" s="36"/>
      <c r="I83" s="36"/>
      <c r="J83" s="36"/>
      <c r="K83" s="36"/>
      <c r="L83" s="36"/>
      <c r="M83" s="36"/>
      <c r="N83" s="36"/>
      <c r="O83" s="36"/>
      <c r="P83" s="36"/>
      <c r="AA83" s="36"/>
      <c r="AB83" s="36"/>
      <c r="AC83" s="36"/>
      <c r="AD83" s="36"/>
      <c r="AE83" s="36"/>
      <c r="AF83" s="36"/>
      <c r="AG83" s="36"/>
      <c r="AH83" s="36"/>
      <c r="AI83" s="36"/>
      <c r="AJ83" s="36"/>
      <c r="AK83" s="36"/>
      <c r="AL83" s="36"/>
      <c r="AM83" s="36"/>
      <c r="AN83" s="36"/>
      <c r="AO83" s="36"/>
    </row>
    <row r="84" spans="3:41" ht="12" customHeight="1" x14ac:dyDescent="0.4">
      <c r="AA84" s="36"/>
      <c r="AB84" s="36"/>
      <c r="AC84" s="36"/>
      <c r="AD84" s="36"/>
      <c r="AE84" s="36"/>
      <c r="AF84" s="36"/>
      <c r="AG84" s="36"/>
      <c r="AH84" s="36"/>
      <c r="AI84" s="36"/>
      <c r="AJ84" s="36"/>
      <c r="AK84" s="36"/>
      <c r="AL84" s="36"/>
      <c r="AM84" s="36"/>
      <c r="AN84" s="36"/>
      <c r="AO84" s="36"/>
    </row>
    <row r="85" spans="3:41" ht="12" customHeight="1" x14ac:dyDescent="0.4">
      <c r="AA85" s="36"/>
      <c r="AB85" s="36"/>
      <c r="AC85" s="36"/>
      <c r="AD85" s="36"/>
      <c r="AE85" s="36"/>
      <c r="AF85" s="36"/>
      <c r="AG85" s="36"/>
      <c r="AH85" s="36"/>
      <c r="AI85" s="36"/>
      <c r="AJ85" s="36"/>
      <c r="AK85" s="36"/>
      <c r="AL85" s="36"/>
      <c r="AM85" s="36"/>
    </row>
    <row r="86" spans="3:41" ht="12" customHeight="1" x14ac:dyDescent="0.4">
      <c r="AA86" s="36"/>
      <c r="AB86" s="36"/>
      <c r="AC86" s="36"/>
      <c r="AD86" s="36"/>
      <c r="AE86" s="36"/>
      <c r="AF86" s="36"/>
      <c r="AG86" s="36"/>
      <c r="AH86" s="36"/>
      <c r="AI86" s="36"/>
      <c r="AJ86" s="36"/>
      <c r="AK86" s="36"/>
      <c r="AL86" s="36"/>
      <c r="AM86" s="36"/>
    </row>
    <row r="87" spans="3:41" ht="12" customHeight="1" x14ac:dyDescent="0.4">
      <c r="AA87" s="36"/>
      <c r="AB87" s="36"/>
      <c r="AC87" s="36"/>
      <c r="AD87" s="36"/>
      <c r="AE87" s="36"/>
      <c r="AF87" s="36"/>
      <c r="AG87" s="36"/>
      <c r="AH87" s="36"/>
      <c r="AI87" s="36"/>
      <c r="AJ87" s="36"/>
      <c r="AK87" s="36"/>
      <c r="AL87" s="36"/>
      <c r="AM87" s="36"/>
    </row>
    <row r="88" spans="3:41" ht="12" customHeight="1" x14ac:dyDescent="0.4">
      <c r="AA88" s="36"/>
      <c r="AB88" s="36"/>
      <c r="AC88" s="36"/>
      <c r="AD88" s="36"/>
      <c r="AE88" s="36"/>
      <c r="AF88" s="36"/>
      <c r="AG88" s="36"/>
      <c r="AH88" s="36"/>
      <c r="AI88" s="36"/>
      <c r="AJ88" s="36"/>
      <c r="AK88" s="36"/>
      <c r="AL88" s="36"/>
      <c r="AM88" s="36"/>
      <c r="AN88" s="36"/>
      <c r="AO88" s="36"/>
    </row>
    <row r="89" spans="3:41" ht="12" customHeight="1" x14ac:dyDescent="0.4">
      <c r="AA89" s="36"/>
      <c r="AB89" s="36"/>
      <c r="AC89" s="36"/>
      <c r="AD89" s="36"/>
      <c r="AE89" s="36"/>
      <c r="AF89" s="36"/>
      <c r="AG89" s="36"/>
      <c r="AH89" s="36"/>
      <c r="AI89" s="36"/>
      <c r="AJ89" s="36"/>
      <c r="AK89" s="36"/>
      <c r="AL89" s="36"/>
      <c r="AM89" s="36"/>
      <c r="AN89" s="36"/>
      <c r="AO89" s="36"/>
    </row>
    <row r="90" spans="3:41" ht="12" customHeight="1" x14ac:dyDescent="0.4">
      <c r="AC90" s="39"/>
      <c r="AD90" s="39"/>
      <c r="AE90" s="39"/>
      <c r="AF90" s="39"/>
      <c r="AG90" s="39"/>
      <c r="AH90" s="39"/>
      <c r="AI90" s="39"/>
      <c r="AJ90" s="39"/>
      <c r="AK90" s="39"/>
      <c r="AL90" s="39"/>
      <c r="AM90" s="39"/>
      <c r="AN90" s="39"/>
      <c r="AO90" s="39"/>
    </row>
    <row r="91" spans="3:41" ht="12" customHeight="1" x14ac:dyDescent="0.4">
      <c r="AC91" s="39"/>
      <c r="AD91" s="39"/>
      <c r="AE91" s="39"/>
      <c r="AF91" s="39"/>
      <c r="AG91" s="39"/>
      <c r="AH91" s="39"/>
      <c r="AI91" s="39"/>
      <c r="AJ91" s="39"/>
      <c r="AK91" s="39"/>
      <c r="AL91" s="39"/>
      <c r="AM91" s="39"/>
      <c r="AN91" s="39"/>
      <c r="AO91" s="39"/>
    </row>
    <row r="92" spans="3:41" ht="18.75" customHeight="1" x14ac:dyDescent="0.4">
      <c r="Z92" s="8"/>
      <c r="AA92" s="8"/>
      <c r="AB92" s="8"/>
      <c r="AC92" s="8"/>
      <c r="AD92" s="8"/>
      <c r="AE92" s="8"/>
      <c r="AF92" s="8"/>
      <c r="AG92" s="8"/>
      <c r="AH92" s="8"/>
      <c r="AI92" s="8"/>
      <c r="AJ92" s="8"/>
      <c r="AK92" s="8"/>
      <c r="AL92" s="8"/>
      <c r="AM92" s="8"/>
      <c r="AN92" s="8"/>
      <c r="AO92" s="8"/>
    </row>
    <row r="93" spans="3:41" ht="13.5" customHeight="1" x14ac:dyDescent="0.4">
      <c r="C93" s="40"/>
      <c r="D93" s="40"/>
      <c r="E93" s="40"/>
      <c r="F93" s="40"/>
      <c r="G93" s="40"/>
      <c r="H93" s="41"/>
      <c r="I93" s="41"/>
      <c r="J93" s="41"/>
      <c r="K93" s="41"/>
      <c r="L93" s="41"/>
      <c r="M93" s="41"/>
      <c r="N93" s="41"/>
      <c r="O93" s="41"/>
      <c r="P93" s="41"/>
      <c r="Q93" s="41"/>
      <c r="R93" s="41"/>
      <c r="S93" s="41"/>
      <c r="W93" s="42"/>
      <c r="X93" s="42"/>
      <c r="Y93" s="42"/>
      <c r="Z93" s="42"/>
      <c r="AA93" s="42"/>
      <c r="AB93" s="42"/>
      <c r="AC93" s="42"/>
      <c r="AD93" s="42"/>
      <c r="AE93" s="42"/>
      <c r="AM93" s="42"/>
      <c r="AN93" s="42"/>
      <c r="AO93" s="42"/>
    </row>
    <row r="94" spans="3:41" ht="13.5" customHeight="1" x14ac:dyDescent="0.4">
      <c r="C94" s="40"/>
      <c r="D94" s="40"/>
      <c r="E94" s="40"/>
      <c r="F94" s="40"/>
      <c r="G94" s="40"/>
      <c r="H94" s="41"/>
      <c r="I94" s="41"/>
      <c r="J94" s="41"/>
      <c r="K94" s="41"/>
      <c r="L94" s="41"/>
      <c r="M94" s="41"/>
      <c r="N94" s="41"/>
      <c r="O94" s="41"/>
      <c r="P94" s="41"/>
      <c r="Q94" s="41"/>
      <c r="R94" s="41"/>
      <c r="S94" s="41"/>
      <c r="W94" s="42"/>
      <c r="X94" s="42"/>
      <c r="Y94" s="42"/>
      <c r="Z94" s="42"/>
      <c r="AA94" s="42"/>
      <c r="AB94" s="42"/>
      <c r="AC94" s="42"/>
      <c r="AD94" s="42"/>
      <c r="AE94" s="42"/>
      <c r="AM94" s="42"/>
      <c r="AN94" s="42"/>
      <c r="AO94" s="42"/>
    </row>
    <row r="95" spans="3:41" ht="13.5" customHeight="1" x14ac:dyDescent="0.4">
      <c r="C95" s="40"/>
      <c r="D95" s="40"/>
      <c r="E95" s="40"/>
      <c r="F95" s="40"/>
      <c r="G95" s="40"/>
      <c r="H95" s="41"/>
      <c r="I95" s="41"/>
      <c r="J95" s="41"/>
      <c r="K95" s="41"/>
      <c r="L95" s="41"/>
      <c r="M95" s="41"/>
      <c r="N95" s="41"/>
      <c r="O95" s="41"/>
      <c r="P95" s="41"/>
      <c r="Q95" s="41"/>
      <c r="R95" s="41"/>
      <c r="S95" s="41"/>
      <c r="W95" s="42"/>
      <c r="X95" s="42"/>
      <c r="Y95" s="42"/>
      <c r="Z95" s="42"/>
      <c r="AA95" s="42"/>
      <c r="AB95" s="42"/>
      <c r="AC95" s="42"/>
      <c r="AH95" s="43"/>
      <c r="AI95" s="43"/>
      <c r="AJ95" s="44"/>
      <c r="AK95" s="44"/>
      <c r="AL95" s="44"/>
      <c r="AM95" s="44"/>
      <c r="AN95" s="44"/>
      <c r="AO95" s="44"/>
    </row>
    <row r="96" spans="3:41" ht="13.5" customHeight="1" x14ac:dyDescent="0.4">
      <c r="C96" s="40"/>
      <c r="D96" s="40"/>
      <c r="E96" s="40"/>
      <c r="F96" s="40"/>
      <c r="G96" s="40"/>
      <c r="H96" s="41"/>
      <c r="I96" s="41"/>
      <c r="J96" s="41"/>
      <c r="K96" s="41"/>
      <c r="L96" s="41"/>
      <c r="M96" s="41"/>
      <c r="N96" s="41"/>
      <c r="O96" s="41"/>
      <c r="P96" s="41"/>
      <c r="Q96" s="41"/>
      <c r="R96" s="41"/>
      <c r="S96" s="41"/>
      <c r="W96" s="42"/>
      <c r="X96" s="42"/>
      <c r="Y96" s="42"/>
      <c r="Z96" s="42"/>
      <c r="AA96" s="42"/>
      <c r="AB96" s="42"/>
      <c r="AC96" s="42"/>
      <c r="AH96" s="43"/>
      <c r="AI96" s="43"/>
      <c r="AJ96" s="44"/>
      <c r="AK96" s="44"/>
      <c r="AL96" s="44"/>
      <c r="AM96" s="44"/>
      <c r="AN96" s="44"/>
      <c r="AO96" s="44"/>
    </row>
    <row r="97" spans="3:41" ht="13.5" customHeight="1" x14ac:dyDescent="0.4">
      <c r="C97" s="30"/>
      <c r="D97" s="30"/>
      <c r="E97" s="30"/>
      <c r="F97" s="30"/>
      <c r="G97" s="30"/>
      <c r="H97" s="31"/>
      <c r="I97" s="31"/>
      <c r="J97" s="31"/>
      <c r="K97" s="31"/>
      <c r="L97" s="31"/>
      <c r="M97" s="31"/>
      <c r="N97" s="31"/>
      <c r="O97" s="31"/>
      <c r="P97" s="31"/>
      <c r="Q97" s="31"/>
      <c r="R97" s="31"/>
      <c r="S97" s="31"/>
      <c r="U97" s="3"/>
      <c r="V97" s="3"/>
      <c r="W97" s="3"/>
      <c r="X97" s="3"/>
      <c r="Y97" s="3"/>
      <c r="Z97" s="3"/>
      <c r="AA97" s="3"/>
      <c r="AB97" s="3"/>
      <c r="AC97" s="3"/>
      <c r="AD97" s="3"/>
      <c r="AE97" s="3"/>
      <c r="AF97" s="3"/>
      <c r="AG97" s="15"/>
      <c r="AH97" s="4"/>
      <c r="AI97" s="4"/>
      <c r="AJ97" s="3"/>
      <c r="AK97" s="3"/>
      <c r="AL97" s="3"/>
      <c r="AM97" s="3"/>
      <c r="AN97" s="3"/>
      <c r="AO97" s="3"/>
    </row>
    <row r="98" spans="3:41" ht="6.75" customHeight="1" x14ac:dyDescent="0.4">
      <c r="AC98" s="33"/>
      <c r="AD98" s="33"/>
      <c r="AE98" s="33"/>
    </row>
    <row r="99" spans="3:41" ht="13.5" customHeight="1" x14ac:dyDescent="0.4">
      <c r="C99" s="45"/>
      <c r="D99" s="45"/>
    </row>
    <row r="100" spans="3:41" ht="13.5" customHeight="1" x14ac:dyDescent="0.4">
      <c r="C100" s="45"/>
      <c r="D100" s="45"/>
    </row>
    <row r="101" spans="3:41" ht="13.5" customHeight="1" x14ac:dyDescent="0.4">
      <c r="C101" s="38"/>
      <c r="D101" s="38"/>
      <c r="E101" s="38"/>
      <c r="F101" s="38"/>
      <c r="G101" s="38"/>
      <c r="H101" s="38"/>
      <c r="I101" s="38"/>
      <c r="J101" s="38"/>
      <c r="K101" s="38"/>
      <c r="L101" s="38"/>
      <c r="M101" s="38"/>
      <c r="N101" s="38"/>
      <c r="O101" s="38"/>
      <c r="P101" s="38"/>
      <c r="Q101" s="38"/>
      <c r="R101" s="38"/>
      <c r="S101" s="38"/>
      <c r="T101" s="38"/>
      <c r="U101" s="38"/>
      <c r="V101" s="38"/>
      <c r="W101" s="38"/>
      <c r="X101" s="38"/>
      <c r="Y101" s="37"/>
      <c r="Z101" s="37"/>
      <c r="AA101" s="37"/>
      <c r="AB101" s="37"/>
      <c r="AC101" s="37"/>
      <c r="AD101" s="37"/>
      <c r="AE101" s="37"/>
      <c r="AF101" s="37"/>
      <c r="AG101" s="38"/>
      <c r="AH101" s="38"/>
      <c r="AI101" s="38"/>
      <c r="AJ101" s="38"/>
      <c r="AK101" s="38"/>
      <c r="AL101" s="38"/>
      <c r="AM101" s="38"/>
      <c r="AN101" s="38"/>
      <c r="AO101" s="38"/>
    </row>
    <row r="102" spans="3:41" ht="13.5" customHeight="1" x14ac:dyDescent="0.4">
      <c r="C102" s="38"/>
      <c r="D102" s="38"/>
      <c r="E102" s="38"/>
      <c r="F102" s="38"/>
      <c r="G102" s="38"/>
      <c r="H102" s="38"/>
      <c r="I102" s="38"/>
      <c r="J102" s="38"/>
      <c r="K102" s="38"/>
      <c r="L102" s="38"/>
      <c r="M102" s="38"/>
      <c r="N102" s="38"/>
      <c r="O102" s="38"/>
      <c r="P102" s="38"/>
      <c r="Q102" s="38"/>
      <c r="R102" s="38"/>
      <c r="S102" s="38"/>
      <c r="T102" s="38"/>
      <c r="U102" s="38"/>
      <c r="V102" s="38"/>
      <c r="W102" s="38"/>
      <c r="X102" s="38"/>
      <c r="Y102" s="37"/>
      <c r="Z102" s="37"/>
      <c r="AA102" s="37"/>
      <c r="AB102" s="37"/>
      <c r="AC102" s="37"/>
      <c r="AD102" s="37"/>
      <c r="AE102" s="37"/>
      <c r="AF102" s="37"/>
      <c r="AG102" s="38"/>
      <c r="AH102" s="38"/>
      <c r="AI102" s="38"/>
      <c r="AJ102" s="38"/>
      <c r="AK102" s="38"/>
      <c r="AL102" s="38"/>
      <c r="AM102" s="38"/>
      <c r="AN102" s="38"/>
      <c r="AO102" s="38"/>
    </row>
    <row r="103" spans="3:41" ht="13.5" customHeight="1" x14ac:dyDescent="0.4">
      <c r="C103" s="38"/>
      <c r="D103" s="38"/>
      <c r="E103" s="38"/>
      <c r="F103" s="38"/>
      <c r="G103" s="38"/>
      <c r="H103" s="38"/>
      <c r="I103" s="38"/>
      <c r="J103" s="38"/>
      <c r="K103" s="38"/>
      <c r="L103" s="38"/>
      <c r="M103" s="38"/>
      <c r="N103" s="38"/>
      <c r="O103" s="38"/>
      <c r="P103" s="38"/>
      <c r="Q103" s="38"/>
      <c r="R103" s="38"/>
      <c r="S103" s="38"/>
      <c r="T103" s="38"/>
      <c r="U103" s="38"/>
      <c r="V103" s="38"/>
      <c r="W103" s="38"/>
      <c r="X103" s="38"/>
      <c r="Y103" s="37"/>
      <c r="Z103" s="37"/>
      <c r="AA103" s="37"/>
      <c r="AB103" s="37"/>
      <c r="AC103" s="37"/>
      <c r="AD103" s="37"/>
      <c r="AE103" s="37"/>
      <c r="AF103" s="37"/>
      <c r="AG103" s="38"/>
      <c r="AH103" s="38"/>
      <c r="AI103" s="38"/>
      <c r="AJ103" s="38"/>
      <c r="AK103" s="38"/>
      <c r="AL103" s="38"/>
      <c r="AM103" s="38"/>
      <c r="AN103" s="38"/>
      <c r="AO103" s="38"/>
    </row>
    <row r="104" spans="3:41" ht="13.5" customHeight="1" x14ac:dyDescent="0.4">
      <c r="C104" s="38"/>
      <c r="D104" s="38"/>
      <c r="E104" s="38"/>
      <c r="F104" s="38"/>
      <c r="G104" s="38"/>
      <c r="H104" s="38"/>
      <c r="I104" s="38"/>
      <c r="J104" s="38"/>
      <c r="K104" s="38"/>
      <c r="L104" s="38"/>
      <c r="M104" s="38"/>
      <c r="N104" s="38"/>
      <c r="O104" s="38"/>
      <c r="P104" s="38"/>
      <c r="Q104" s="38"/>
      <c r="R104" s="38"/>
      <c r="S104" s="38"/>
      <c r="T104" s="38"/>
      <c r="U104" s="38"/>
      <c r="V104" s="38"/>
      <c r="W104" s="38"/>
      <c r="X104" s="38"/>
      <c r="Y104" s="37"/>
      <c r="Z104" s="37"/>
      <c r="AA104" s="37"/>
      <c r="AB104" s="37"/>
      <c r="AC104" s="37"/>
      <c r="AD104" s="37"/>
      <c r="AE104" s="37"/>
      <c r="AF104" s="37"/>
      <c r="AG104" s="38"/>
      <c r="AH104" s="38"/>
      <c r="AI104" s="38"/>
      <c r="AJ104" s="38"/>
      <c r="AK104" s="38"/>
      <c r="AL104" s="38"/>
      <c r="AM104" s="38"/>
      <c r="AN104" s="38"/>
      <c r="AO104" s="38"/>
    </row>
    <row r="105" spans="3:41" ht="13.5" customHeight="1" x14ac:dyDescent="0.4">
      <c r="C105" s="38"/>
      <c r="D105" s="38"/>
      <c r="E105" s="38"/>
      <c r="F105" s="38"/>
      <c r="G105" s="38"/>
      <c r="H105" s="38"/>
      <c r="I105" s="38"/>
      <c r="J105" s="38"/>
      <c r="K105" s="38"/>
      <c r="L105" s="38"/>
      <c r="M105" s="38"/>
      <c r="N105" s="38"/>
      <c r="O105" s="38"/>
      <c r="P105" s="38"/>
      <c r="Q105" s="38"/>
      <c r="R105" s="38"/>
      <c r="S105" s="38"/>
      <c r="T105" s="38"/>
      <c r="U105" s="38"/>
      <c r="V105" s="38"/>
      <c r="W105" s="38"/>
      <c r="X105" s="38"/>
      <c r="Y105" s="37"/>
      <c r="Z105" s="37"/>
      <c r="AA105" s="37"/>
      <c r="AB105" s="37"/>
      <c r="AC105" s="37"/>
      <c r="AD105" s="37"/>
      <c r="AE105" s="37"/>
      <c r="AF105" s="37"/>
      <c r="AG105" s="38"/>
      <c r="AH105" s="38"/>
      <c r="AI105" s="38"/>
      <c r="AJ105" s="38"/>
      <c r="AK105" s="38"/>
      <c r="AL105" s="38"/>
      <c r="AM105" s="38"/>
      <c r="AN105" s="38"/>
      <c r="AO105" s="38"/>
    </row>
    <row r="106" spans="3:41" ht="13.5" customHeight="1" x14ac:dyDescent="0.4">
      <c r="C106" s="38"/>
      <c r="D106" s="38"/>
      <c r="E106" s="38"/>
      <c r="F106" s="38"/>
      <c r="G106" s="38"/>
      <c r="H106" s="38"/>
      <c r="I106" s="38"/>
      <c r="J106" s="38"/>
      <c r="K106" s="38"/>
      <c r="L106" s="38"/>
      <c r="M106" s="38"/>
      <c r="N106" s="38"/>
      <c r="O106" s="38"/>
      <c r="P106" s="38"/>
      <c r="Q106" s="38"/>
      <c r="R106" s="38"/>
      <c r="S106" s="38"/>
      <c r="T106" s="38"/>
      <c r="U106" s="38"/>
      <c r="V106" s="38"/>
      <c r="W106" s="38"/>
      <c r="X106" s="38"/>
      <c r="Y106" s="37"/>
      <c r="Z106" s="37"/>
      <c r="AA106" s="37"/>
      <c r="AB106" s="37"/>
      <c r="AC106" s="37"/>
      <c r="AD106" s="37"/>
      <c r="AE106" s="37"/>
      <c r="AF106" s="37"/>
      <c r="AG106" s="38"/>
      <c r="AH106" s="38"/>
      <c r="AI106" s="38"/>
      <c r="AJ106" s="38"/>
      <c r="AK106" s="38"/>
      <c r="AL106" s="38"/>
      <c r="AM106" s="38"/>
      <c r="AN106" s="38"/>
      <c r="AO106" s="38"/>
    </row>
    <row r="107" spans="3:41" ht="13.5" customHeight="1" x14ac:dyDescent="0.4">
      <c r="C107" s="38"/>
      <c r="D107" s="38"/>
      <c r="E107" s="38"/>
      <c r="F107" s="38"/>
      <c r="G107" s="38"/>
      <c r="H107" s="38"/>
      <c r="I107" s="38"/>
      <c r="J107" s="38"/>
      <c r="K107" s="38"/>
      <c r="L107" s="38"/>
      <c r="M107" s="38"/>
      <c r="N107" s="38"/>
      <c r="O107" s="38"/>
      <c r="P107" s="38"/>
      <c r="Q107" s="38"/>
      <c r="R107" s="38"/>
      <c r="S107" s="38"/>
      <c r="T107" s="38"/>
      <c r="U107" s="38"/>
      <c r="V107" s="38"/>
      <c r="W107" s="38"/>
      <c r="X107" s="38"/>
      <c r="Y107" s="37"/>
      <c r="Z107" s="37"/>
      <c r="AA107" s="37"/>
      <c r="AB107" s="37"/>
      <c r="AC107" s="37"/>
      <c r="AD107" s="37"/>
      <c r="AE107" s="37"/>
      <c r="AF107" s="37"/>
      <c r="AG107" s="38"/>
      <c r="AH107" s="38"/>
      <c r="AI107" s="38"/>
      <c r="AJ107" s="38"/>
      <c r="AK107" s="38"/>
      <c r="AL107" s="38"/>
      <c r="AM107" s="38"/>
      <c r="AN107" s="38"/>
      <c r="AO107" s="38"/>
    </row>
    <row r="108" spans="3:41" ht="13.5" customHeight="1" x14ac:dyDescent="0.4">
      <c r="C108" s="38"/>
      <c r="D108" s="38"/>
      <c r="E108" s="38"/>
      <c r="F108" s="38"/>
      <c r="G108" s="38"/>
      <c r="H108" s="38"/>
      <c r="I108" s="38"/>
      <c r="J108" s="38"/>
      <c r="K108" s="38"/>
      <c r="L108" s="38"/>
      <c r="M108" s="38"/>
      <c r="N108" s="38"/>
      <c r="O108" s="38"/>
      <c r="P108" s="38"/>
      <c r="Q108" s="38"/>
      <c r="R108" s="38"/>
      <c r="S108" s="38"/>
      <c r="T108" s="38"/>
      <c r="U108" s="38"/>
      <c r="V108" s="38"/>
      <c r="W108" s="38"/>
      <c r="X108" s="38"/>
      <c r="Y108" s="37"/>
      <c r="Z108" s="37"/>
      <c r="AA108" s="37"/>
      <c r="AB108" s="37"/>
      <c r="AC108" s="37"/>
      <c r="AD108" s="37"/>
      <c r="AE108" s="37"/>
      <c r="AF108" s="37"/>
      <c r="AG108" s="38"/>
      <c r="AH108" s="38"/>
      <c r="AI108" s="38"/>
      <c r="AJ108" s="38"/>
      <c r="AK108" s="38"/>
      <c r="AL108" s="38"/>
      <c r="AM108" s="38"/>
      <c r="AN108" s="38"/>
      <c r="AO108" s="38"/>
    </row>
    <row r="109" spans="3:41" ht="13.5" customHeight="1" x14ac:dyDescent="0.4">
      <c r="C109" s="38"/>
      <c r="D109" s="38"/>
      <c r="E109" s="38"/>
      <c r="F109" s="38"/>
      <c r="G109" s="38"/>
      <c r="H109" s="38"/>
      <c r="I109" s="38"/>
      <c r="J109" s="38"/>
      <c r="K109" s="38"/>
      <c r="L109" s="38"/>
      <c r="M109" s="38"/>
      <c r="N109" s="38"/>
      <c r="O109" s="38"/>
      <c r="P109" s="38"/>
      <c r="Q109" s="38"/>
      <c r="R109" s="38"/>
      <c r="S109" s="38"/>
      <c r="T109" s="38"/>
      <c r="U109" s="38"/>
      <c r="V109" s="38"/>
      <c r="W109" s="38"/>
      <c r="X109" s="38"/>
      <c r="Y109" s="37"/>
      <c r="Z109" s="37"/>
      <c r="AA109" s="37"/>
      <c r="AB109" s="37"/>
      <c r="AC109" s="37"/>
      <c r="AD109" s="37"/>
      <c r="AE109" s="37"/>
      <c r="AF109" s="37"/>
      <c r="AG109" s="38"/>
      <c r="AH109" s="38"/>
      <c r="AI109" s="38"/>
      <c r="AJ109" s="38"/>
      <c r="AK109" s="38"/>
      <c r="AL109" s="38"/>
      <c r="AM109" s="38"/>
      <c r="AN109" s="38"/>
      <c r="AO109" s="38"/>
    </row>
    <row r="110" spans="3:41" ht="13.5" customHeight="1" x14ac:dyDescent="0.4">
      <c r="C110" s="38"/>
      <c r="D110" s="38"/>
      <c r="E110" s="38"/>
      <c r="F110" s="38"/>
      <c r="G110" s="38"/>
      <c r="H110" s="38"/>
      <c r="I110" s="38"/>
      <c r="J110" s="38"/>
      <c r="K110" s="38"/>
      <c r="L110" s="38"/>
      <c r="M110" s="38"/>
      <c r="N110" s="38"/>
      <c r="O110" s="38"/>
      <c r="P110" s="38"/>
      <c r="Q110" s="38"/>
      <c r="R110" s="38"/>
      <c r="S110" s="38"/>
      <c r="T110" s="38"/>
      <c r="U110" s="38"/>
      <c r="V110" s="38"/>
      <c r="W110" s="38"/>
      <c r="X110" s="38"/>
      <c r="Y110" s="37"/>
      <c r="Z110" s="37"/>
      <c r="AA110" s="37"/>
      <c r="AB110" s="37"/>
      <c r="AC110" s="37"/>
      <c r="AD110" s="37"/>
      <c r="AE110" s="37"/>
      <c r="AF110" s="37"/>
      <c r="AG110" s="38"/>
      <c r="AH110" s="38"/>
      <c r="AI110" s="38"/>
      <c r="AJ110" s="38"/>
      <c r="AK110" s="38"/>
      <c r="AL110" s="38"/>
      <c r="AM110" s="38"/>
      <c r="AN110" s="38"/>
      <c r="AO110" s="38"/>
    </row>
    <row r="111" spans="3:41" ht="13.5" customHeight="1" x14ac:dyDescent="0.4">
      <c r="C111" s="38"/>
      <c r="D111" s="38"/>
      <c r="E111" s="38"/>
      <c r="F111" s="38"/>
      <c r="G111" s="38"/>
      <c r="H111" s="38"/>
      <c r="I111" s="38"/>
      <c r="J111" s="38"/>
      <c r="K111" s="38"/>
      <c r="L111" s="38"/>
      <c r="M111" s="38"/>
      <c r="N111" s="38"/>
      <c r="O111" s="38"/>
      <c r="P111" s="38"/>
      <c r="Q111" s="38"/>
      <c r="R111" s="38"/>
      <c r="S111" s="38"/>
      <c r="T111" s="38"/>
      <c r="U111" s="38"/>
      <c r="V111" s="38"/>
      <c r="W111" s="38"/>
      <c r="X111" s="38"/>
      <c r="Y111" s="37"/>
      <c r="Z111" s="37"/>
      <c r="AA111" s="37"/>
      <c r="AB111" s="37"/>
      <c r="AC111" s="37"/>
      <c r="AD111" s="37"/>
      <c r="AE111" s="37"/>
      <c r="AF111" s="37"/>
      <c r="AG111" s="38"/>
      <c r="AH111" s="38"/>
      <c r="AI111" s="38"/>
      <c r="AJ111" s="38"/>
      <c r="AK111" s="38"/>
      <c r="AL111" s="38"/>
      <c r="AM111" s="38"/>
      <c r="AN111" s="38"/>
      <c r="AO111" s="38"/>
    </row>
    <row r="112" spans="3:41" ht="13.5" customHeight="1" x14ac:dyDescent="0.4">
      <c r="C112" s="38"/>
      <c r="D112" s="38"/>
      <c r="E112" s="38"/>
      <c r="F112" s="38"/>
      <c r="G112" s="38"/>
      <c r="H112" s="38"/>
      <c r="I112" s="38"/>
      <c r="J112" s="38"/>
      <c r="K112" s="38"/>
      <c r="L112" s="38"/>
      <c r="M112" s="38"/>
      <c r="N112" s="38"/>
      <c r="O112" s="38"/>
      <c r="P112" s="38"/>
      <c r="Q112" s="38"/>
      <c r="R112" s="38"/>
      <c r="S112" s="38"/>
      <c r="T112" s="38"/>
      <c r="U112" s="38"/>
      <c r="V112" s="38"/>
      <c r="W112" s="38"/>
      <c r="X112" s="38"/>
      <c r="Y112" s="37"/>
      <c r="Z112" s="37"/>
      <c r="AA112" s="37"/>
      <c r="AB112" s="37"/>
      <c r="AC112" s="37"/>
      <c r="AD112" s="37"/>
      <c r="AE112" s="37"/>
      <c r="AF112" s="37"/>
      <c r="AG112" s="38"/>
      <c r="AH112" s="38"/>
      <c r="AI112" s="38"/>
      <c r="AJ112" s="38"/>
      <c r="AK112" s="38"/>
      <c r="AL112" s="38"/>
      <c r="AM112" s="38"/>
      <c r="AN112" s="38"/>
      <c r="AO112" s="38"/>
    </row>
    <row r="113" spans="2:41" ht="13.5" customHeight="1" x14ac:dyDescent="0.4">
      <c r="B113" s="16"/>
      <c r="C113" s="38"/>
      <c r="D113" s="38"/>
      <c r="E113" s="38"/>
      <c r="F113" s="38"/>
      <c r="G113" s="38"/>
      <c r="H113" s="38"/>
      <c r="I113" s="38"/>
      <c r="J113" s="38"/>
      <c r="K113" s="38"/>
      <c r="L113" s="38"/>
      <c r="M113" s="38"/>
      <c r="N113" s="38"/>
      <c r="O113" s="38"/>
      <c r="P113" s="38"/>
      <c r="Q113" s="38"/>
      <c r="R113" s="38"/>
      <c r="S113" s="38"/>
      <c r="T113" s="38"/>
      <c r="U113" s="38"/>
      <c r="V113" s="38"/>
      <c r="W113" s="38"/>
      <c r="X113" s="38"/>
      <c r="Y113" s="37"/>
      <c r="Z113" s="37"/>
      <c r="AA113" s="37"/>
      <c r="AB113" s="37"/>
      <c r="AC113" s="37"/>
      <c r="AD113" s="37"/>
      <c r="AE113" s="37"/>
      <c r="AF113" s="37"/>
      <c r="AG113" s="38"/>
      <c r="AH113" s="38"/>
      <c r="AI113" s="38"/>
      <c r="AJ113" s="38"/>
      <c r="AK113" s="38"/>
      <c r="AL113" s="38"/>
      <c r="AM113" s="38"/>
      <c r="AN113" s="38"/>
      <c r="AO113" s="38"/>
    </row>
    <row r="114" spans="2:41" ht="13.5" customHeight="1" x14ac:dyDescent="0.4">
      <c r="B114" s="16"/>
      <c r="C114" s="38"/>
      <c r="D114" s="38"/>
      <c r="E114" s="38"/>
      <c r="F114" s="38"/>
      <c r="G114" s="38"/>
      <c r="H114" s="38"/>
      <c r="I114" s="38"/>
      <c r="J114" s="38"/>
      <c r="K114" s="38"/>
      <c r="L114" s="38"/>
      <c r="M114" s="38"/>
      <c r="N114" s="38"/>
      <c r="O114" s="38"/>
      <c r="P114" s="38"/>
      <c r="Q114" s="38"/>
      <c r="R114" s="38"/>
      <c r="S114" s="38"/>
      <c r="T114" s="38"/>
      <c r="U114" s="38"/>
      <c r="V114" s="38"/>
      <c r="W114" s="38"/>
      <c r="X114" s="38"/>
      <c r="Y114" s="37"/>
      <c r="Z114" s="37"/>
      <c r="AA114" s="37"/>
      <c r="AB114" s="37"/>
      <c r="AC114" s="37"/>
      <c r="AD114" s="37"/>
      <c r="AE114" s="37"/>
      <c r="AF114" s="37"/>
      <c r="AG114" s="38"/>
      <c r="AH114" s="38"/>
      <c r="AI114" s="38"/>
      <c r="AJ114" s="38"/>
      <c r="AK114" s="38"/>
      <c r="AL114" s="38"/>
      <c r="AM114" s="38"/>
      <c r="AN114" s="38"/>
      <c r="AO114" s="38"/>
    </row>
    <row r="115" spans="2:41" ht="13.5" customHeight="1" x14ac:dyDescent="0.4">
      <c r="B115" s="16"/>
      <c r="C115" s="38"/>
      <c r="D115" s="38"/>
      <c r="E115" s="38"/>
      <c r="F115" s="38"/>
      <c r="G115" s="38"/>
      <c r="H115" s="38"/>
      <c r="I115" s="38"/>
      <c r="J115" s="38"/>
      <c r="K115" s="38"/>
      <c r="L115" s="38"/>
      <c r="M115" s="38"/>
      <c r="N115" s="38"/>
      <c r="O115" s="38"/>
      <c r="P115" s="38"/>
      <c r="Q115" s="38"/>
      <c r="R115" s="38"/>
      <c r="S115" s="38"/>
      <c r="T115" s="38"/>
      <c r="U115" s="38"/>
      <c r="V115" s="38"/>
      <c r="W115" s="38"/>
      <c r="X115" s="38"/>
      <c r="Y115" s="37"/>
      <c r="Z115" s="37"/>
      <c r="AA115" s="37"/>
      <c r="AB115" s="37"/>
      <c r="AC115" s="37"/>
      <c r="AD115" s="37"/>
      <c r="AE115" s="37"/>
      <c r="AF115" s="37"/>
      <c r="AG115" s="38"/>
      <c r="AH115" s="38"/>
      <c r="AI115" s="38"/>
      <c r="AJ115" s="38"/>
      <c r="AK115" s="38"/>
      <c r="AL115" s="38"/>
      <c r="AM115" s="38"/>
      <c r="AN115" s="38"/>
      <c r="AO115" s="38"/>
    </row>
    <row r="116" spans="2:41" ht="13.5" customHeight="1" x14ac:dyDescent="0.4">
      <c r="B116" s="16"/>
      <c r="C116" s="38"/>
      <c r="D116" s="38"/>
      <c r="E116" s="38"/>
      <c r="F116" s="38"/>
      <c r="G116" s="38"/>
      <c r="H116" s="38"/>
      <c r="I116" s="38"/>
      <c r="J116" s="38"/>
      <c r="K116" s="38"/>
      <c r="L116" s="38"/>
      <c r="M116" s="38"/>
      <c r="N116" s="38"/>
      <c r="O116" s="38"/>
      <c r="P116" s="38"/>
      <c r="Q116" s="38"/>
      <c r="R116" s="38"/>
      <c r="S116" s="38"/>
      <c r="T116" s="38"/>
      <c r="U116" s="38"/>
      <c r="V116" s="38"/>
      <c r="W116" s="38"/>
      <c r="X116" s="38"/>
      <c r="Y116" s="37"/>
      <c r="Z116" s="37"/>
      <c r="AA116" s="37"/>
      <c r="AB116" s="37"/>
      <c r="AC116" s="37"/>
      <c r="AD116" s="37"/>
      <c r="AE116" s="37"/>
      <c r="AF116" s="37"/>
      <c r="AG116" s="38"/>
      <c r="AH116" s="38"/>
      <c r="AI116" s="38"/>
      <c r="AJ116" s="38"/>
      <c r="AK116" s="38"/>
      <c r="AL116" s="38"/>
      <c r="AM116" s="38"/>
      <c r="AN116" s="38"/>
      <c r="AO116" s="38"/>
    </row>
    <row r="117" spans="2:41" ht="13.5" customHeight="1" x14ac:dyDescent="0.4">
      <c r="C117" s="38"/>
      <c r="D117" s="38"/>
      <c r="E117" s="38"/>
      <c r="F117" s="38"/>
      <c r="G117" s="38"/>
      <c r="H117" s="38"/>
      <c r="I117" s="38"/>
      <c r="J117" s="38"/>
      <c r="K117" s="38"/>
      <c r="L117" s="38"/>
      <c r="M117" s="38"/>
      <c r="N117" s="38"/>
      <c r="O117" s="38"/>
      <c r="P117" s="38"/>
      <c r="Q117" s="38"/>
      <c r="R117" s="38"/>
      <c r="S117" s="38"/>
      <c r="T117" s="38"/>
      <c r="U117" s="38"/>
      <c r="V117" s="38"/>
      <c r="W117" s="38"/>
      <c r="X117" s="38"/>
      <c r="Y117" s="37"/>
      <c r="Z117" s="37"/>
      <c r="AA117" s="37"/>
      <c r="AB117" s="37"/>
      <c r="AC117" s="37"/>
      <c r="AD117" s="37"/>
      <c r="AE117" s="37"/>
      <c r="AF117" s="37"/>
      <c r="AG117" s="38"/>
      <c r="AH117" s="38"/>
      <c r="AI117" s="38"/>
      <c r="AJ117" s="38"/>
      <c r="AK117" s="38"/>
      <c r="AL117" s="38"/>
      <c r="AM117" s="38"/>
      <c r="AN117" s="38"/>
      <c r="AO117" s="38"/>
    </row>
    <row r="118" spans="2:41" ht="13.5" customHeight="1" x14ac:dyDescent="0.4">
      <c r="C118" s="38"/>
      <c r="D118" s="38"/>
      <c r="E118" s="38"/>
      <c r="F118" s="38"/>
      <c r="G118" s="38"/>
      <c r="H118" s="38"/>
      <c r="I118" s="38"/>
      <c r="J118" s="38"/>
      <c r="K118" s="38"/>
      <c r="L118" s="38"/>
      <c r="M118" s="38"/>
      <c r="N118" s="38"/>
      <c r="O118" s="38"/>
      <c r="P118" s="38"/>
      <c r="Q118" s="38"/>
      <c r="R118" s="38"/>
      <c r="S118" s="38"/>
      <c r="T118" s="38"/>
      <c r="U118" s="38"/>
      <c r="V118" s="38"/>
      <c r="W118" s="38"/>
      <c r="X118" s="38"/>
      <c r="Y118" s="37"/>
      <c r="Z118" s="37"/>
      <c r="AA118" s="37"/>
      <c r="AB118" s="37"/>
      <c r="AC118" s="37"/>
      <c r="AD118" s="37"/>
      <c r="AE118" s="37"/>
      <c r="AF118" s="37"/>
      <c r="AG118" s="38"/>
      <c r="AH118" s="38"/>
      <c r="AI118" s="38"/>
      <c r="AJ118" s="38"/>
      <c r="AK118" s="38"/>
      <c r="AL118" s="38"/>
      <c r="AM118" s="38"/>
      <c r="AN118" s="38"/>
      <c r="AO118" s="38"/>
    </row>
    <row r="119" spans="2:41" ht="13.5" customHeight="1" x14ac:dyDescent="0.4">
      <c r="C119" s="38"/>
      <c r="D119" s="38"/>
      <c r="E119" s="38"/>
      <c r="F119" s="38"/>
      <c r="G119" s="38"/>
      <c r="H119" s="38"/>
      <c r="I119" s="38"/>
      <c r="J119" s="38"/>
      <c r="K119" s="38"/>
      <c r="L119" s="38"/>
      <c r="M119" s="38"/>
      <c r="N119" s="38"/>
      <c r="O119" s="38"/>
      <c r="P119" s="38"/>
      <c r="Q119" s="38"/>
      <c r="R119" s="38"/>
      <c r="S119" s="38"/>
      <c r="T119" s="38"/>
      <c r="U119" s="38"/>
      <c r="V119" s="38"/>
      <c r="W119" s="38"/>
      <c r="X119" s="38"/>
      <c r="Y119" s="37"/>
      <c r="Z119" s="37"/>
      <c r="AA119" s="37"/>
      <c r="AB119" s="37"/>
      <c r="AC119" s="37"/>
      <c r="AD119" s="37"/>
      <c r="AE119" s="37"/>
      <c r="AF119" s="37"/>
      <c r="AG119" s="38"/>
      <c r="AH119" s="38"/>
      <c r="AI119" s="38"/>
      <c r="AJ119" s="38"/>
      <c r="AK119" s="38"/>
      <c r="AL119" s="38"/>
      <c r="AM119" s="38"/>
      <c r="AN119" s="38"/>
      <c r="AO119" s="38"/>
    </row>
    <row r="120" spans="2:41" ht="13.5" customHeight="1" x14ac:dyDescent="0.4">
      <c r="C120" s="38"/>
      <c r="D120" s="38"/>
      <c r="E120" s="38"/>
      <c r="F120" s="38"/>
      <c r="G120" s="38"/>
      <c r="H120" s="38"/>
      <c r="I120" s="38"/>
      <c r="J120" s="38"/>
      <c r="K120" s="38"/>
      <c r="L120" s="38"/>
      <c r="M120" s="38"/>
      <c r="N120" s="38"/>
      <c r="O120" s="38"/>
      <c r="P120" s="38"/>
      <c r="Q120" s="38"/>
      <c r="R120" s="38"/>
      <c r="S120" s="38"/>
      <c r="T120" s="38"/>
      <c r="U120" s="38"/>
      <c r="V120" s="38"/>
      <c r="W120" s="38"/>
      <c r="X120" s="38"/>
      <c r="Y120" s="37"/>
      <c r="Z120" s="37"/>
      <c r="AA120" s="37"/>
      <c r="AB120" s="37"/>
      <c r="AC120" s="37"/>
      <c r="AD120" s="37"/>
      <c r="AE120" s="37"/>
      <c r="AF120" s="37"/>
      <c r="AG120" s="38"/>
      <c r="AH120" s="38"/>
      <c r="AI120" s="38"/>
      <c r="AJ120" s="38"/>
      <c r="AK120" s="38"/>
      <c r="AL120" s="38"/>
      <c r="AM120" s="38"/>
      <c r="AN120" s="38"/>
      <c r="AO120" s="38"/>
    </row>
    <row r="121" spans="2:41" ht="13.5" customHeight="1" x14ac:dyDescent="0.4">
      <c r="B121" s="16"/>
      <c r="C121" s="38"/>
      <c r="D121" s="38"/>
      <c r="E121" s="38"/>
      <c r="F121" s="38"/>
      <c r="G121" s="38"/>
      <c r="H121" s="38"/>
      <c r="I121" s="38"/>
      <c r="J121" s="38"/>
      <c r="K121" s="38"/>
      <c r="L121" s="38"/>
      <c r="M121" s="38"/>
      <c r="N121" s="38"/>
      <c r="O121" s="38"/>
      <c r="P121" s="38"/>
      <c r="Q121" s="38"/>
      <c r="R121" s="38"/>
      <c r="S121" s="38"/>
      <c r="T121" s="38"/>
      <c r="U121" s="38"/>
      <c r="V121" s="38"/>
      <c r="W121" s="38"/>
      <c r="X121" s="38"/>
      <c r="Y121" s="37"/>
      <c r="Z121" s="37"/>
      <c r="AA121" s="37"/>
      <c r="AB121" s="37"/>
      <c r="AC121" s="37"/>
      <c r="AD121" s="37"/>
      <c r="AE121" s="37"/>
      <c r="AF121" s="37"/>
      <c r="AG121" s="38"/>
      <c r="AH121" s="38"/>
      <c r="AI121" s="38"/>
      <c r="AJ121" s="38"/>
      <c r="AK121" s="38"/>
      <c r="AL121" s="38"/>
      <c r="AM121" s="38"/>
      <c r="AN121" s="38"/>
      <c r="AO121" s="38"/>
    </row>
    <row r="122" spans="2:41" ht="13.5" customHeight="1" x14ac:dyDescent="0.4">
      <c r="B122" s="16"/>
      <c r="C122" s="38"/>
      <c r="D122" s="38"/>
      <c r="E122" s="38"/>
      <c r="F122" s="38"/>
      <c r="G122" s="38"/>
      <c r="H122" s="38"/>
      <c r="I122" s="38"/>
      <c r="J122" s="38"/>
      <c r="K122" s="38"/>
      <c r="L122" s="38"/>
      <c r="M122" s="38"/>
      <c r="N122" s="38"/>
      <c r="O122" s="38"/>
      <c r="P122" s="38"/>
      <c r="Q122" s="38"/>
      <c r="R122" s="38"/>
      <c r="S122" s="38"/>
      <c r="T122" s="38"/>
      <c r="U122" s="38"/>
      <c r="V122" s="38"/>
      <c r="W122" s="38"/>
      <c r="X122" s="38"/>
      <c r="Y122" s="37"/>
      <c r="Z122" s="37"/>
      <c r="AA122" s="37"/>
      <c r="AB122" s="37"/>
      <c r="AC122" s="37"/>
      <c r="AD122" s="37"/>
      <c r="AE122" s="37"/>
      <c r="AF122" s="37"/>
      <c r="AG122" s="38"/>
      <c r="AH122" s="38"/>
      <c r="AI122" s="38"/>
      <c r="AJ122" s="38"/>
      <c r="AK122" s="38"/>
      <c r="AL122" s="38"/>
      <c r="AM122" s="38"/>
      <c r="AN122" s="38"/>
      <c r="AO122" s="38"/>
    </row>
    <row r="123" spans="2:41" ht="13.5" customHeight="1" x14ac:dyDescent="0.4">
      <c r="B123" s="16"/>
      <c r="C123" s="38"/>
      <c r="D123" s="38"/>
      <c r="E123" s="38"/>
      <c r="F123" s="38"/>
      <c r="G123" s="38"/>
      <c r="H123" s="38"/>
      <c r="I123" s="38"/>
      <c r="J123" s="38"/>
      <c r="K123" s="38"/>
      <c r="L123" s="38"/>
      <c r="M123" s="38"/>
      <c r="N123" s="38"/>
      <c r="O123" s="38"/>
      <c r="P123" s="38"/>
      <c r="Q123" s="38"/>
      <c r="R123" s="38"/>
      <c r="S123" s="38"/>
      <c r="T123" s="38"/>
      <c r="U123" s="38"/>
      <c r="V123" s="38"/>
      <c r="W123" s="38"/>
      <c r="X123" s="38"/>
      <c r="Y123" s="37"/>
      <c r="Z123" s="37"/>
      <c r="AA123" s="37"/>
      <c r="AB123" s="37"/>
      <c r="AC123" s="37"/>
      <c r="AD123" s="37"/>
      <c r="AE123" s="37"/>
      <c r="AF123" s="37"/>
      <c r="AG123" s="38"/>
      <c r="AH123" s="38"/>
      <c r="AI123" s="38"/>
      <c r="AJ123" s="38"/>
      <c r="AK123" s="38"/>
      <c r="AL123" s="38"/>
      <c r="AM123" s="38"/>
      <c r="AN123" s="38"/>
      <c r="AO123" s="38"/>
    </row>
    <row r="124" spans="2:41" ht="13.5" customHeight="1" x14ac:dyDescent="0.4">
      <c r="B124" s="16"/>
      <c r="C124" s="38"/>
      <c r="D124" s="38"/>
      <c r="E124" s="38"/>
      <c r="F124" s="38"/>
      <c r="G124" s="38"/>
      <c r="H124" s="38"/>
      <c r="I124" s="38"/>
      <c r="J124" s="38"/>
      <c r="K124" s="38"/>
      <c r="L124" s="38"/>
      <c r="M124" s="38"/>
      <c r="N124" s="38"/>
      <c r="O124" s="38"/>
      <c r="P124" s="38"/>
      <c r="Q124" s="38"/>
      <c r="R124" s="38"/>
      <c r="S124" s="38"/>
      <c r="T124" s="38"/>
      <c r="U124" s="38"/>
      <c r="V124" s="38"/>
      <c r="W124" s="38"/>
      <c r="X124" s="38"/>
      <c r="Y124" s="37"/>
      <c r="Z124" s="37"/>
      <c r="AA124" s="37"/>
      <c r="AB124" s="37"/>
      <c r="AC124" s="37"/>
      <c r="AD124" s="37"/>
      <c r="AE124" s="37"/>
      <c r="AF124" s="37"/>
      <c r="AG124" s="38"/>
      <c r="AH124" s="38"/>
      <c r="AI124" s="38"/>
      <c r="AJ124" s="38"/>
      <c r="AK124" s="38"/>
      <c r="AL124" s="38"/>
      <c r="AM124" s="38"/>
      <c r="AN124" s="38"/>
      <c r="AO124" s="38"/>
    </row>
    <row r="125" spans="2:41" ht="13.5" customHeight="1" x14ac:dyDescent="0.4">
      <c r="C125" s="38"/>
      <c r="D125" s="38"/>
      <c r="E125" s="38"/>
      <c r="F125" s="38"/>
      <c r="G125" s="38"/>
      <c r="H125" s="38"/>
      <c r="I125" s="38"/>
      <c r="J125" s="38"/>
      <c r="K125" s="38"/>
      <c r="L125" s="38"/>
      <c r="M125" s="38"/>
      <c r="N125" s="38"/>
      <c r="O125" s="38"/>
      <c r="P125" s="38"/>
      <c r="Q125" s="38"/>
      <c r="R125" s="38"/>
      <c r="S125" s="38"/>
      <c r="T125" s="38"/>
      <c r="U125" s="38"/>
      <c r="V125" s="38"/>
      <c r="W125" s="38"/>
      <c r="X125" s="38"/>
      <c r="Y125" s="37"/>
      <c r="Z125" s="37"/>
      <c r="AA125" s="37"/>
      <c r="AB125" s="37"/>
      <c r="AC125" s="37"/>
      <c r="AD125" s="37"/>
      <c r="AE125" s="37"/>
      <c r="AF125" s="37"/>
      <c r="AG125" s="38"/>
      <c r="AH125" s="38"/>
      <c r="AI125" s="38"/>
      <c r="AJ125" s="38"/>
      <c r="AK125" s="38"/>
      <c r="AL125" s="38"/>
      <c r="AM125" s="38"/>
      <c r="AN125" s="38"/>
      <c r="AO125" s="38"/>
    </row>
    <row r="126" spans="2:41" ht="13.5" customHeight="1" x14ac:dyDescent="0.4">
      <c r="C126" s="38"/>
      <c r="D126" s="38"/>
      <c r="E126" s="38"/>
      <c r="F126" s="38"/>
      <c r="G126" s="38"/>
      <c r="H126" s="38"/>
      <c r="I126" s="38"/>
      <c r="J126" s="38"/>
      <c r="K126" s="38"/>
      <c r="L126" s="38"/>
      <c r="M126" s="38"/>
      <c r="N126" s="38"/>
      <c r="O126" s="38"/>
      <c r="P126" s="38"/>
      <c r="Q126" s="38"/>
      <c r="R126" s="38"/>
      <c r="S126" s="38"/>
      <c r="T126" s="38"/>
      <c r="U126" s="38"/>
      <c r="V126" s="38"/>
      <c r="W126" s="38"/>
      <c r="X126" s="38"/>
      <c r="Y126" s="37"/>
      <c r="Z126" s="37"/>
      <c r="AA126" s="37"/>
      <c r="AB126" s="37"/>
      <c r="AC126" s="37"/>
      <c r="AD126" s="37"/>
      <c r="AE126" s="37"/>
      <c r="AF126" s="37"/>
      <c r="AG126" s="38"/>
      <c r="AH126" s="38"/>
      <c r="AI126" s="38"/>
      <c r="AJ126" s="38"/>
      <c r="AK126" s="38"/>
      <c r="AL126" s="38"/>
      <c r="AM126" s="38"/>
      <c r="AN126" s="38"/>
      <c r="AO126" s="38"/>
    </row>
    <row r="127" spans="2:41" ht="13.5" customHeight="1" x14ac:dyDescent="0.4">
      <c r="B127" s="16"/>
      <c r="C127" s="38"/>
      <c r="D127" s="38"/>
      <c r="E127" s="38"/>
      <c r="F127" s="38"/>
      <c r="G127" s="38"/>
      <c r="H127" s="38"/>
      <c r="I127" s="38"/>
      <c r="J127" s="38"/>
      <c r="K127" s="38"/>
      <c r="L127" s="38"/>
      <c r="M127" s="38"/>
      <c r="N127" s="38"/>
      <c r="O127" s="38"/>
      <c r="P127" s="38"/>
      <c r="Q127" s="38"/>
      <c r="R127" s="38"/>
      <c r="S127" s="38"/>
      <c r="T127" s="38"/>
      <c r="U127" s="38"/>
      <c r="V127" s="38"/>
      <c r="W127" s="38"/>
      <c r="X127" s="38"/>
      <c r="Y127" s="37"/>
      <c r="Z127" s="37"/>
      <c r="AA127" s="37"/>
      <c r="AB127" s="37"/>
      <c r="AC127" s="37"/>
      <c r="AD127" s="37"/>
      <c r="AE127" s="37"/>
      <c r="AF127" s="37"/>
      <c r="AG127" s="38"/>
      <c r="AH127" s="38"/>
      <c r="AI127" s="38"/>
      <c r="AJ127" s="38"/>
      <c r="AK127" s="38"/>
      <c r="AL127" s="38"/>
      <c r="AM127" s="38"/>
      <c r="AN127" s="38"/>
      <c r="AO127" s="38"/>
    </row>
    <row r="128" spans="2:41" ht="13.5" customHeight="1" x14ac:dyDescent="0.4">
      <c r="B128" s="16"/>
      <c r="C128" s="38"/>
      <c r="D128" s="38"/>
      <c r="E128" s="38"/>
      <c r="F128" s="38"/>
      <c r="G128" s="38"/>
      <c r="H128" s="38"/>
      <c r="I128" s="38"/>
      <c r="J128" s="38"/>
      <c r="K128" s="38"/>
      <c r="L128" s="38"/>
      <c r="M128" s="38"/>
      <c r="N128" s="38"/>
      <c r="O128" s="38"/>
      <c r="P128" s="38"/>
      <c r="Q128" s="38"/>
      <c r="R128" s="38"/>
      <c r="S128" s="38"/>
      <c r="T128" s="38"/>
      <c r="U128" s="38"/>
      <c r="V128" s="38"/>
      <c r="W128" s="38"/>
      <c r="X128" s="38"/>
      <c r="Y128" s="37"/>
      <c r="Z128" s="37"/>
      <c r="AA128" s="37"/>
      <c r="AB128" s="37"/>
      <c r="AC128" s="37"/>
      <c r="AD128" s="37"/>
      <c r="AE128" s="37"/>
      <c r="AF128" s="37"/>
      <c r="AG128" s="38"/>
      <c r="AH128" s="38"/>
      <c r="AI128" s="38"/>
      <c r="AJ128" s="38"/>
      <c r="AK128" s="38"/>
      <c r="AL128" s="38"/>
      <c r="AM128" s="38"/>
      <c r="AN128" s="38"/>
      <c r="AO128" s="38"/>
    </row>
    <row r="129" spans="2:41" ht="13.5" customHeight="1" x14ac:dyDescent="0.4">
      <c r="B129" s="16"/>
      <c r="C129" s="38"/>
      <c r="D129" s="38"/>
      <c r="E129" s="38"/>
      <c r="F129" s="38"/>
      <c r="G129" s="38"/>
      <c r="H129" s="38"/>
      <c r="I129" s="38"/>
      <c r="J129" s="38"/>
      <c r="K129" s="38"/>
      <c r="L129" s="38"/>
      <c r="M129" s="38"/>
      <c r="N129" s="38"/>
      <c r="O129" s="38"/>
      <c r="P129" s="38"/>
      <c r="Q129" s="38"/>
      <c r="R129" s="38"/>
      <c r="S129" s="38"/>
      <c r="T129" s="38"/>
      <c r="U129" s="38"/>
      <c r="V129" s="38"/>
      <c r="W129" s="38"/>
      <c r="X129" s="38"/>
      <c r="Y129" s="37"/>
      <c r="Z129" s="37"/>
      <c r="AA129" s="37"/>
      <c r="AB129" s="37"/>
      <c r="AC129" s="37"/>
      <c r="AD129" s="37"/>
      <c r="AE129" s="37"/>
      <c r="AF129" s="37"/>
      <c r="AG129" s="38"/>
      <c r="AH129" s="38"/>
      <c r="AI129" s="38"/>
      <c r="AJ129" s="38"/>
      <c r="AK129" s="38"/>
      <c r="AL129" s="38"/>
      <c r="AM129" s="38"/>
      <c r="AN129" s="38"/>
      <c r="AO129" s="38"/>
    </row>
    <row r="130" spans="2:41" ht="13.5" customHeight="1" x14ac:dyDescent="0.4">
      <c r="B130" s="16"/>
      <c r="C130" s="38"/>
      <c r="D130" s="38"/>
      <c r="E130" s="38"/>
      <c r="F130" s="38"/>
      <c r="G130" s="38"/>
      <c r="H130" s="38"/>
      <c r="I130" s="38"/>
      <c r="J130" s="38"/>
      <c r="K130" s="38"/>
      <c r="L130" s="38"/>
      <c r="M130" s="38"/>
      <c r="N130" s="38"/>
      <c r="O130" s="38"/>
      <c r="P130" s="38"/>
      <c r="Q130" s="38"/>
      <c r="R130" s="38"/>
      <c r="S130" s="38"/>
      <c r="T130" s="38"/>
      <c r="U130" s="38"/>
      <c r="V130" s="38"/>
      <c r="W130" s="38"/>
      <c r="X130" s="38"/>
      <c r="Y130" s="37"/>
      <c r="Z130" s="37"/>
      <c r="AA130" s="37"/>
      <c r="AB130" s="37"/>
      <c r="AC130" s="37"/>
      <c r="AD130" s="37"/>
      <c r="AE130" s="37"/>
      <c r="AF130" s="37"/>
      <c r="AG130" s="38"/>
      <c r="AH130" s="38"/>
      <c r="AI130" s="38"/>
      <c r="AJ130" s="38"/>
      <c r="AK130" s="38"/>
      <c r="AL130" s="38"/>
      <c r="AM130" s="38"/>
      <c r="AN130" s="38"/>
      <c r="AO130" s="38"/>
    </row>
    <row r="131" spans="2:41" ht="13.5" customHeight="1" x14ac:dyDescent="0.4">
      <c r="C131" s="38"/>
      <c r="D131" s="38"/>
      <c r="E131" s="38"/>
      <c r="F131" s="38"/>
      <c r="G131" s="38"/>
      <c r="H131" s="38"/>
      <c r="I131" s="38"/>
      <c r="J131" s="38"/>
      <c r="K131" s="38"/>
      <c r="L131" s="38"/>
      <c r="M131" s="38"/>
      <c r="N131" s="38"/>
      <c r="O131" s="38"/>
      <c r="P131" s="38"/>
      <c r="Q131" s="38"/>
      <c r="R131" s="38"/>
      <c r="S131" s="38"/>
      <c r="T131" s="38"/>
      <c r="U131" s="38"/>
      <c r="V131" s="38"/>
      <c r="W131" s="38"/>
      <c r="X131" s="38"/>
      <c r="Y131" s="37"/>
      <c r="Z131" s="37"/>
      <c r="AA131" s="37"/>
      <c r="AB131" s="37"/>
      <c r="AC131" s="37"/>
      <c r="AD131" s="37"/>
      <c r="AE131" s="37"/>
      <c r="AF131" s="37"/>
      <c r="AG131" s="38"/>
      <c r="AH131" s="38"/>
      <c r="AI131" s="38"/>
      <c r="AJ131" s="38"/>
      <c r="AK131" s="38"/>
      <c r="AL131" s="38"/>
      <c r="AM131" s="38"/>
      <c r="AN131" s="38"/>
      <c r="AO131" s="38"/>
    </row>
    <row r="132" spans="2:41" ht="13.5" customHeight="1" x14ac:dyDescent="0.4">
      <c r="C132" s="38"/>
      <c r="D132" s="38"/>
      <c r="E132" s="38"/>
      <c r="F132" s="38"/>
      <c r="G132" s="38"/>
      <c r="H132" s="38"/>
      <c r="I132" s="38"/>
      <c r="J132" s="38"/>
      <c r="K132" s="38"/>
      <c r="L132" s="38"/>
      <c r="M132" s="38"/>
      <c r="N132" s="38"/>
      <c r="O132" s="38"/>
      <c r="P132" s="38"/>
      <c r="Q132" s="38"/>
      <c r="R132" s="38"/>
      <c r="S132" s="38"/>
      <c r="T132" s="38"/>
      <c r="U132" s="38"/>
      <c r="V132" s="38"/>
      <c r="W132" s="38"/>
      <c r="X132" s="38"/>
      <c r="Y132" s="37"/>
      <c r="Z132" s="37"/>
      <c r="AA132" s="37"/>
      <c r="AB132" s="37"/>
      <c r="AC132" s="37"/>
      <c r="AD132" s="37"/>
      <c r="AE132" s="37"/>
      <c r="AF132" s="37"/>
      <c r="AG132" s="38"/>
      <c r="AH132" s="38"/>
      <c r="AI132" s="38"/>
      <c r="AJ132" s="38"/>
      <c r="AK132" s="38"/>
      <c r="AL132" s="38"/>
      <c r="AM132" s="38"/>
      <c r="AN132" s="38"/>
      <c r="AO132" s="38"/>
    </row>
    <row r="133" spans="2:41" ht="8.25" customHeight="1" x14ac:dyDescent="0.4">
      <c r="U133" s="33"/>
      <c r="V133" s="33"/>
      <c r="W133" s="33"/>
      <c r="X133" s="33"/>
      <c r="Y133" s="33"/>
      <c r="Z133" s="33"/>
      <c r="AA133" s="33"/>
      <c r="AB133" s="33"/>
      <c r="AC133" s="13"/>
      <c r="AD133" s="13"/>
      <c r="AE133" s="13"/>
      <c r="AF133" s="13"/>
      <c r="AG133" s="13"/>
      <c r="AH133" s="13"/>
      <c r="AI133" s="13"/>
      <c r="AJ133" s="13"/>
      <c r="AK133" s="19"/>
    </row>
    <row r="134" spans="2:41" ht="17.25" customHeight="1" x14ac:dyDescent="0.4">
      <c r="C134" s="40"/>
      <c r="D134" s="40"/>
      <c r="E134" s="40"/>
      <c r="F134" s="40"/>
      <c r="G134" s="40"/>
      <c r="H134" s="40"/>
      <c r="I134" s="40"/>
      <c r="J134" s="40"/>
      <c r="K134" s="40"/>
      <c r="L134" s="40"/>
      <c r="M134" s="40"/>
      <c r="N134" s="40"/>
      <c r="O134" s="40"/>
      <c r="P134" s="40"/>
      <c r="Q134" s="40"/>
    </row>
    <row r="135" spans="2:41" ht="17.25" customHeight="1" x14ac:dyDescent="0.4">
      <c r="C135" s="40"/>
      <c r="D135" s="40"/>
      <c r="E135" s="40"/>
      <c r="F135" s="40"/>
      <c r="G135" s="40"/>
      <c r="H135" s="40"/>
      <c r="I135" s="40"/>
      <c r="J135" s="40"/>
      <c r="K135" s="40"/>
      <c r="L135" s="40"/>
      <c r="M135" s="40"/>
      <c r="N135" s="40"/>
      <c r="O135" s="40"/>
      <c r="P135" s="40"/>
      <c r="Q135" s="40"/>
    </row>
    <row r="136" spans="2:41" ht="17.25" customHeight="1" x14ac:dyDescent="0.4">
      <c r="C136" s="40"/>
      <c r="D136" s="40"/>
      <c r="E136" s="40"/>
      <c r="F136" s="40"/>
      <c r="G136" s="40"/>
      <c r="H136" s="40"/>
    </row>
    <row r="137" spans="2:41" ht="17.25" customHeight="1" x14ac:dyDescent="0.4">
      <c r="C137" s="40"/>
      <c r="D137" s="40"/>
      <c r="E137" s="40"/>
      <c r="F137" s="40"/>
      <c r="G137" s="40"/>
      <c r="H137" s="40"/>
    </row>
    <row r="138" spans="2:41" ht="17.25" customHeight="1" x14ac:dyDescent="0.4">
      <c r="C138" s="40"/>
      <c r="D138" s="40"/>
      <c r="E138" s="40"/>
      <c r="F138" s="40"/>
      <c r="G138" s="40"/>
      <c r="H138" s="40"/>
    </row>
    <row r="139" spans="2:41" ht="17.25" customHeight="1" x14ac:dyDescent="0.4">
      <c r="C139" s="40"/>
      <c r="D139" s="40"/>
      <c r="E139" s="40"/>
      <c r="F139" s="40"/>
      <c r="G139" s="40"/>
      <c r="H139" s="40"/>
    </row>
    <row r="140" spans="2:41" ht="17.25" customHeight="1" x14ac:dyDescent="0.4">
      <c r="C140" s="40"/>
      <c r="D140" s="40"/>
      <c r="E140" s="40"/>
      <c r="F140" s="40"/>
      <c r="G140" s="40"/>
      <c r="H140" s="40"/>
    </row>
    <row r="141" spans="2:41" ht="17.25" customHeight="1" x14ac:dyDescent="0.4">
      <c r="C141" s="40"/>
      <c r="D141" s="40"/>
      <c r="E141" s="40"/>
      <c r="F141" s="40"/>
      <c r="G141" s="40"/>
      <c r="H141" s="40"/>
    </row>
    <row r="142" spans="2:41" ht="17.25" customHeight="1" x14ac:dyDescent="0.4"/>
    <row r="143" spans="2:41" ht="17.25" customHeight="1" x14ac:dyDescent="0.4"/>
    <row r="144" spans="2:41" ht="16.5" customHeight="1" x14ac:dyDescent="0.4">
      <c r="N144" s="1"/>
      <c r="O144" s="1"/>
      <c r="P144" s="1"/>
      <c r="Q144" s="34"/>
    </row>
    <row r="145" spans="14:41" ht="16.5" customHeight="1" x14ac:dyDescent="0.4">
      <c r="N145" s="1"/>
      <c r="O145" s="1"/>
      <c r="P145" s="1"/>
      <c r="Q145" s="34"/>
      <c r="AK145" s="46"/>
      <c r="AL145" s="46"/>
      <c r="AM145" s="46"/>
      <c r="AN145" s="46"/>
      <c r="AO145" s="46"/>
    </row>
  </sheetData>
  <sheetProtection algorithmName="SHA-512" hashValue="ZIZD3jj/8Ntj3TTjXZQcKHT6OR5270+bR8ZkpugFuMa0ZA4BCA4gUARGlUxLq2t8oaPxsEvvm57ys/lTwUricg==" saltValue="TdWK+rRTpNFigdzdgFxrdw==" spinCount="100000" sheet="1" objects="1" selectLockedCells="1"/>
  <mergeCells count="133">
    <mergeCell ref="C2:E3"/>
    <mergeCell ref="F2:H3"/>
    <mergeCell ref="I2:J3"/>
    <mergeCell ref="K2:M3"/>
    <mergeCell ref="N2:V3"/>
    <mergeCell ref="AM5:AO6"/>
    <mergeCell ref="C6:N7"/>
    <mergeCell ref="AC5:AD6"/>
    <mergeCell ref="AE5:AF6"/>
    <mergeCell ref="AG5:AG6"/>
    <mergeCell ref="AH5:AI6"/>
    <mergeCell ref="AJ5:AJ6"/>
    <mergeCell ref="AK5:AL6"/>
    <mergeCell ref="W2:AC3"/>
    <mergeCell ref="AD2:AJ3"/>
    <mergeCell ref="AM2:AN2"/>
    <mergeCell ref="AC17:AO18"/>
    <mergeCell ref="Z19:AO19"/>
    <mergeCell ref="AN12:AO14"/>
    <mergeCell ref="W15:Z16"/>
    <mergeCell ref="AA15:AO16"/>
    <mergeCell ref="W17:Z18"/>
    <mergeCell ref="AA17:AB18"/>
    <mergeCell ref="C9:P10"/>
    <mergeCell ref="W10:Z11"/>
    <mergeCell ref="AA10:AO11"/>
    <mergeCell ref="W12:Z14"/>
    <mergeCell ref="AA12:AM14"/>
    <mergeCell ref="W8:Z9"/>
    <mergeCell ref="AA8:AO9"/>
    <mergeCell ref="AM20:AO21"/>
    <mergeCell ref="AA22:AC23"/>
    <mergeCell ref="AD22:AG23"/>
    <mergeCell ref="AH22:AI23"/>
    <mergeCell ref="AJ22:AO23"/>
    <mergeCell ref="C20:G23"/>
    <mergeCell ref="H20:S23"/>
    <mergeCell ref="W20:Z23"/>
    <mergeCell ref="AA20:AE21"/>
    <mergeCell ref="AF20:AH21"/>
    <mergeCell ref="AI20:AL21"/>
    <mergeCell ref="E28:I29"/>
    <mergeCell ref="J28:X29"/>
    <mergeCell ref="Y28:AF29"/>
    <mergeCell ref="AG28:AO29"/>
    <mergeCell ref="C30:D31"/>
    <mergeCell ref="E26:I27"/>
    <mergeCell ref="J26:X27"/>
    <mergeCell ref="Y26:AF27"/>
    <mergeCell ref="AG26:AO27"/>
    <mergeCell ref="C28:D29"/>
    <mergeCell ref="C26:D27"/>
    <mergeCell ref="E32:I33"/>
    <mergeCell ref="J32:X33"/>
    <mergeCell ref="Y32:AF33"/>
    <mergeCell ref="AG32:AO33"/>
    <mergeCell ref="C34:D35"/>
    <mergeCell ref="E30:I31"/>
    <mergeCell ref="J30:X31"/>
    <mergeCell ref="Y30:AF31"/>
    <mergeCell ref="AG30:AO31"/>
    <mergeCell ref="C32:D33"/>
    <mergeCell ref="E36:I37"/>
    <mergeCell ref="J36:X37"/>
    <mergeCell ref="Y36:AF37"/>
    <mergeCell ref="AG36:AO37"/>
    <mergeCell ref="C38:D39"/>
    <mergeCell ref="E34:I35"/>
    <mergeCell ref="J34:X35"/>
    <mergeCell ref="Y34:AF35"/>
    <mergeCell ref="AG34:AO35"/>
    <mergeCell ref="C36:D37"/>
    <mergeCell ref="E40:I41"/>
    <mergeCell ref="J40:X41"/>
    <mergeCell ref="Y40:AF41"/>
    <mergeCell ref="AG40:AO41"/>
    <mergeCell ref="C42:D43"/>
    <mergeCell ref="E38:I39"/>
    <mergeCell ref="J38:X39"/>
    <mergeCell ref="Y38:AF39"/>
    <mergeCell ref="AG38:AO39"/>
    <mergeCell ref="C40:D41"/>
    <mergeCell ref="E44:I45"/>
    <mergeCell ref="J44:X45"/>
    <mergeCell ref="Y44:AF45"/>
    <mergeCell ref="AG44:AO45"/>
    <mergeCell ref="C46:D47"/>
    <mergeCell ref="E42:I43"/>
    <mergeCell ref="J42:X43"/>
    <mergeCell ref="Y42:AF43"/>
    <mergeCell ref="AG42:AO43"/>
    <mergeCell ref="C44:D45"/>
    <mergeCell ref="E48:I49"/>
    <mergeCell ref="J48:X49"/>
    <mergeCell ref="Y48:AF49"/>
    <mergeCell ref="AG48:AO49"/>
    <mergeCell ref="C50:D51"/>
    <mergeCell ref="E46:I47"/>
    <mergeCell ref="J46:X47"/>
    <mergeCell ref="Y46:AF47"/>
    <mergeCell ref="AG46:AO47"/>
    <mergeCell ref="C48:D49"/>
    <mergeCell ref="E52:I53"/>
    <mergeCell ref="J52:X53"/>
    <mergeCell ref="Y52:AF53"/>
    <mergeCell ref="AG52:AO53"/>
    <mergeCell ref="C54:D55"/>
    <mergeCell ref="E50:I51"/>
    <mergeCell ref="J50:X51"/>
    <mergeCell ref="Y50:AF51"/>
    <mergeCell ref="AG50:AO51"/>
    <mergeCell ref="C52:D53"/>
    <mergeCell ref="E56:I57"/>
    <mergeCell ref="J56:X57"/>
    <mergeCell ref="Y56:AF57"/>
    <mergeCell ref="AG56:AO57"/>
    <mergeCell ref="C58:X59"/>
    <mergeCell ref="Y58:AF59"/>
    <mergeCell ref="AG58:AO59"/>
    <mergeCell ref="E54:I55"/>
    <mergeCell ref="J54:X55"/>
    <mergeCell ref="Y54:AF55"/>
    <mergeCell ref="AG54:AO55"/>
    <mergeCell ref="C56:D57"/>
    <mergeCell ref="AO73:AQ73"/>
    <mergeCell ref="AH68:AK68"/>
    <mergeCell ref="AL68:AO68"/>
    <mergeCell ref="Z69:AC72"/>
    <mergeCell ref="AD69:AG72"/>
    <mergeCell ref="AH69:AK72"/>
    <mergeCell ref="AL69:AO72"/>
    <mergeCell ref="Z68:AC68"/>
    <mergeCell ref="AD68:AG68"/>
  </mergeCells>
  <phoneticPr fontId="6"/>
  <dataValidations count="2">
    <dataValidation type="list" showInputMessage="1" showErrorMessage="1" sqref="AD22:AG23" xr:uid="{F39C2AD3-B3E5-4293-A207-93EB6C17FF7D}">
      <formula1>"　　,普通預金,当座預金"</formula1>
    </dataValidation>
    <dataValidation type="list" showInputMessage="1" showErrorMessage="1" sqref="AF20:AH21" xr:uid="{4BCC1478-27E7-4D1B-9661-69CB7A26E603}">
      <formula1>"銀行,金庫,組合"</formula1>
    </dataValidation>
  </dataValidations>
  <pageMargins left="0.23622047244094491" right="0.19685039370078741" top="0.41" bottom="0.19685039370078741" header="0.31496062992125984" footer="0.19685039370078741"/>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CC5FE-E0FC-4026-9882-592A0C61CEA2}">
  <sheetPr>
    <tabColor theme="5" tint="0.79998168889431442"/>
  </sheetPr>
  <dimension ref="B1:AR81"/>
  <sheetViews>
    <sheetView showGridLines="0" view="pageBreakPreview" zoomScaleNormal="89" zoomScaleSheetLayoutView="100" workbookViewId="0">
      <selection activeCell="AS1" sqref="AS1"/>
    </sheetView>
  </sheetViews>
  <sheetFormatPr defaultRowHeight="13.5" x14ac:dyDescent="0.4"/>
  <cols>
    <col min="1" max="41" width="2.625" style="5" customWidth="1"/>
    <col min="42" max="59" width="3" style="5" customWidth="1"/>
    <col min="60" max="16384" width="9" style="5"/>
  </cols>
  <sheetData>
    <row r="1" spans="3:44" ht="55.5" customHeight="1" x14ac:dyDescent="0.4"/>
    <row r="2" spans="3:44" ht="12" customHeight="1" x14ac:dyDescent="0.4">
      <c r="AM2" s="225">
        <v>1</v>
      </c>
      <c r="AN2" s="225"/>
      <c r="AO2" s="35" t="s">
        <v>23</v>
      </c>
    </row>
    <row r="3" spans="3:44" ht="12" customHeight="1" x14ac:dyDescent="0.4">
      <c r="C3" s="224" t="s">
        <v>127</v>
      </c>
      <c r="D3" s="224"/>
      <c r="E3" s="224"/>
      <c r="F3" s="224"/>
      <c r="G3" s="224"/>
      <c r="H3" s="224"/>
      <c r="I3" s="224"/>
      <c r="L3" s="219" t="s">
        <v>113</v>
      </c>
      <c r="M3" s="219"/>
      <c r="N3" s="219"/>
      <c r="O3" s="219"/>
      <c r="P3" s="219"/>
      <c r="Q3" s="219"/>
      <c r="R3" s="219"/>
      <c r="S3" s="219"/>
      <c r="T3" s="219"/>
      <c r="U3" s="219"/>
      <c r="V3" s="219"/>
      <c r="W3" s="219"/>
      <c r="X3" s="219"/>
      <c r="Y3" s="219"/>
      <c r="Z3" s="219"/>
      <c r="AA3" s="219"/>
      <c r="AB3" s="219"/>
      <c r="AC3" s="77" t="s">
        <v>83</v>
      </c>
      <c r="AD3" s="77"/>
      <c r="AE3" s="520">
        <v>1</v>
      </c>
      <c r="AF3" s="521"/>
    </row>
    <row r="4" spans="3:44" ht="12" customHeight="1" x14ac:dyDescent="0.4">
      <c r="C4" s="224"/>
      <c r="D4" s="224"/>
      <c r="E4" s="224"/>
      <c r="F4" s="224"/>
      <c r="G4" s="224"/>
      <c r="H4" s="224"/>
      <c r="I4" s="224"/>
      <c r="L4" s="219"/>
      <c r="M4" s="219"/>
      <c r="N4" s="219"/>
      <c r="O4" s="219"/>
      <c r="P4" s="219"/>
      <c r="Q4" s="219"/>
      <c r="R4" s="219"/>
      <c r="S4" s="219"/>
      <c r="T4" s="219"/>
      <c r="U4" s="219"/>
      <c r="V4" s="219"/>
      <c r="W4" s="219"/>
      <c r="X4" s="219"/>
      <c r="Y4" s="219"/>
      <c r="Z4" s="219"/>
      <c r="AA4" s="219"/>
      <c r="AB4" s="219"/>
      <c r="AC4" s="77"/>
      <c r="AD4" s="77"/>
      <c r="AE4" s="522"/>
      <c r="AF4" s="523"/>
    </row>
    <row r="5" spans="3:44" ht="12" customHeight="1" x14ac:dyDescent="0.4"/>
    <row r="6" spans="3:44" ht="12" customHeight="1" x14ac:dyDescent="0.4"/>
    <row r="7" spans="3:44" ht="12" customHeight="1" x14ac:dyDescent="0.4">
      <c r="C7" s="222" t="s">
        <v>17</v>
      </c>
      <c r="D7" s="222"/>
      <c r="E7" s="222"/>
      <c r="F7" s="222"/>
      <c r="G7" s="222"/>
      <c r="H7" s="222"/>
      <c r="I7" s="222"/>
      <c r="J7" s="222"/>
      <c r="K7" s="222"/>
      <c r="L7" s="222"/>
      <c r="M7" s="222"/>
      <c r="N7" s="222"/>
      <c r="O7" s="222"/>
      <c r="P7" s="222"/>
      <c r="AB7" s="507" t="s">
        <v>82</v>
      </c>
      <c r="AC7" s="507"/>
      <c r="AD7" s="507"/>
      <c r="AE7" s="507" t="s">
        <v>22</v>
      </c>
      <c r="AF7" s="507"/>
      <c r="AG7" s="508"/>
      <c r="AH7" s="508"/>
      <c r="AI7" s="507" t="s">
        <v>81</v>
      </c>
      <c r="AJ7" s="508"/>
      <c r="AK7" s="508"/>
      <c r="AL7" s="507" t="s">
        <v>80</v>
      </c>
      <c r="AM7" s="508"/>
      <c r="AN7" s="508"/>
      <c r="AO7" s="507" t="s">
        <v>79</v>
      </c>
    </row>
    <row r="8" spans="3:44" ht="12" customHeight="1" x14ac:dyDescent="0.4">
      <c r="C8" s="222"/>
      <c r="D8" s="222"/>
      <c r="E8" s="222"/>
      <c r="F8" s="222"/>
      <c r="G8" s="222"/>
      <c r="H8" s="222"/>
      <c r="I8" s="222"/>
      <c r="J8" s="222"/>
      <c r="K8" s="222"/>
      <c r="L8" s="222"/>
      <c r="M8" s="222"/>
      <c r="N8" s="222"/>
      <c r="O8" s="222"/>
      <c r="P8" s="222"/>
      <c r="AB8" s="507"/>
      <c r="AC8" s="507"/>
      <c r="AD8" s="507"/>
      <c r="AE8" s="507"/>
      <c r="AF8" s="507"/>
      <c r="AG8" s="508"/>
      <c r="AH8" s="508"/>
      <c r="AI8" s="507"/>
      <c r="AJ8" s="508"/>
      <c r="AK8" s="508"/>
      <c r="AL8" s="507"/>
      <c r="AM8" s="508"/>
      <c r="AN8" s="508"/>
      <c r="AO8" s="507"/>
    </row>
    <row r="9" spans="3:44" ht="12" customHeight="1" thickBot="1" x14ac:dyDescent="0.45">
      <c r="C9" s="524"/>
      <c r="D9" s="524"/>
      <c r="E9" s="524"/>
      <c r="F9" s="524"/>
      <c r="G9" s="524"/>
      <c r="H9" s="524"/>
      <c r="I9" s="524"/>
      <c r="J9" s="524"/>
      <c r="K9" s="524"/>
      <c r="L9" s="524"/>
      <c r="M9" s="524"/>
      <c r="N9" s="524"/>
      <c r="O9" s="524"/>
      <c r="P9" s="524"/>
    </row>
    <row r="10" spans="3:44" ht="12" customHeight="1" thickTop="1" x14ac:dyDescent="0.4"/>
    <row r="11" spans="3:44" ht="12" customHeight="1" x14ac:dyDescent="0.4">
      <c r="C11" s="509" t="s">
        <v>22</v>
      </c>
      <c r="D11" s="509"/>
      <c r="E11" s="510"/>
      <c r="F11" s="510"/>
      <c r="G11" s="509" t="s">
        <v>20</v>
      </c>
      <c r="H11" s="509"/>
      <c r="I11" s="511"/>
      <c r="J11" s="511"/>
      <c r="K11" s="512" t="s">
        <v>78</v>
      </c>
      <c r="L11" s="512"/>
      <c r="M11" s="512"/>
      <c r="N11" s="512"/>
      <c r="O11" s="512"/>
      <c r="P11" s="512"/>
      <c r="X11" s="477" t="s">
        <v>177</v>
      </c>
      <c r="Y11" s="478"/>
      <c r="Z11" s="478"/>
      <c r="AA11" s="513"/>
      <c r="AB11" s="514"/>
      <c r="AC11" s="515"/>
      <c r="AD11" s="515"/>
      <c r="AE11" s="515"/>
      <c r="AF11" s="515"/>
      <c r="AG11" s="515"/>
      <c r="AH11" s="515"/>
      <c r="AI11" s="515"/>
      <c r="AJ11" s="515"/>
      <c r="AK11" s="515"/>
      <c r="AL11" s="515"/>
      <c r="AM11" s="515"/>
      <c r="AN11" s="515"/>
      <c r="AO11" s="516"/>
      <c r="AQ11" s="77"/>
      <c r="AR11" s="77"/>
    </row>
    <row r="12" spans="3:44" ht="12" customHeight="1" x14ac:dyDescent="0.4">
      <c r="C12" s="509"/>
      <c r="D12" s="509"/>
      <c r="E12" s="510"/>
      <c r="F12" s="510"/>
      <c r="G12" s="509"/>
      <c r="H12" s="509"/>
      <c r="I12" s="511"/>
      <c r="J12" s="511"/>
      <c r="K12" s="512"/>
      <c r="L12" s="512"/>
      <c r="M12" s="512"/>
      <c r="N12" s="512"/>
      <c r="O12" s="512"/>
      <c r="P12" s="512"/>
      <c r="X12" s="194"/>
      <c r="Y12" s="195"/>
      <c r="Z12" s="195"/>
      <c r="AA12" s="135"/>
      <c r="AB12" s="517"/>
      <c r="AC12" s="518"/>
      <c r="AD12" s="518"/>
      <c r="AE12" s="518"/>
      <c r="AF12" s="518"/>
      <c r="AG12" s="518"/>
      <c r="AH12" s="518"/>
      <c r="AI12" s="518"/>
      <c r="AJ12" s="518"/>
      <c r="AK12" s="518"/>
      <c r="AL12" s="518"/>
      <c r="AM12" s="518"/>
      <c r="AN12" s="518"/>
      <c r="AO12" s="519"/>
      <c r="AQ12" s="77"/>
      <c r="AR12" s="77"/>
    </row>
    <row r="13" spans="3:44" ht="12" customHeight="1" x14ac:dyDescent="0.4">
      <c r="C13" s="509"/>
      <c r="D13" s="509"/>
      <c r="E13" s="510"/>
      <c r="F13" s="510"/>
      <c r="G13" s="509"/>
      <c r="H13" s="509"/>
      <c r="I13" s="511"/>
      <c r="J13" s="511"/>
      <c r="K13" s="512"/>
      <c r="L13" s="512"/>
      <c r="M13" s="512"/>
      <c r="N13" s="512"/>
      <c r="O13" s="512"/>
      <c r="P13" s="512"/>
      <c r="X13" s="194" t="s">
        <v>15</v>
      </c>
      <c r="Y13" s="195"/>
      <c r="Z13" s="195"/>
      <c r="AA13" s="135"/>
      <c r="AB13" s="490"/>
      <c r="AC13" s="491"/>
      <c r="AD13" s="491"/>
      <c r="AE13" s="491"/>
      <c r="AF13" s="491"/>
      <c r="AG13" s="491"/>
      <c r="AH13" s="491"/>
      <c r="AI13" s="491"/>
      <c r="AJ13" s="491"/>
      <c r="AK13" s="491"/>
      <c r="AL13" s="491"/>
      <c r="AM13" s="491"/>
      <c r="AN13" s="491"/>
      <c r="AO13" s="492"/>
    </row>
    <row r="14" spans="3:44" ht="12" customHeight="1" x14ac:dyDescent="0.4">
      <c r="X14" s="194"/>
      <c r="Y14" s="195"/>
      <c r="Z14" s="195"/>
      <c r="AA14" s="135"/>
      <c r="AB14" s="493"/>
      <c r="AC14" s="494"/>
      <c r="AD14" s="494"/>
      <c r="AE14" s="494"/>
      <c r="AF14" s="494"/>
      <c r="AG14" s="494"/>
      <c r="AH14" s="494"/>
      <c r="AI14" s="494"/>
      <c r="AJ14" s="494"/>
      <c r="AK14" s="494"/>
      <c r="AL14" s="494"/>
      <c r="AM14" s="494"/>
      <c r="AN14" s="494"/>
      <c r="AO14" s="495"/>
    </row>
    <row r="15" spans="3:44" ht="12" customHeight="1" x14ac:dyDescent="0.4">
      <c r="C15" s="333" t="s">
        <v>16</v>
      </c>
      <c r="D15" s="333"/>
      <c r="E15" s="333"/>
      <c r="F15" s="333"/>
      <c r="G15" s="333"/>
      <c r="H15" s="333"/>
      <c r="I15" s="333"/>
      <c r="J15" s="333"/>
      <c r="K15" s="333"/>
      <c r="L15" s="333"/>
      <c r="M15" s="333"/>
      <c r="N15" s="333"/>
      <c r="O15" s="333"/>
      <c r="P15" s="333"/>
      <c r="X15" s="497" t="s">
        <v>175</v>
      </c>
      <c r="Y15" s="498"/>
      <c r="Z15" s="498"/>
      <c r="AA15" s="498"/>
      <c r="AB15" s="490"/>
      <c r="AC15" s="491"/>
      <c r="AD15" s="491"/>
      <c r="AE15" s="491"/>
      <c r="AF15" s="491"/>
      <c r="AG15" s="491"/>
      <c r="AH15" s="491"/>
      <c r="AI15" s="491"/>
      <c r="AJ15" s="491"/>
      <c r="AK15" s="491"/>
      <c r="AL15" s="491"/>
      <c r="AM15" s="491"/>
      <c r="AN15" s="503" t="s">
        <v>14</v>
      </c>
      <c r="AO15" s="504"/>
    </row>
    <row r="16" spans="3:44" ht="12" customHeight="1" x14ac:dyDescent="0.4">
      <c r="C16" s="496"/>
      <c r="D16" s="496"/>
      <c r="E16" s="496"/>
      <c r="F16" s="496"/>
      <c r="G16" s="496"/>
      <c r="H16" s="496"/>
      <c r="I16" s="496"/>
      <c r="J16" s="496"/>
      <c r="K16" s="496"/>
      <c r="L16" s="496"/>
      <c r="M16" s="496"/>
      <c r="N16" s="496"/>
      <c r="O16" s="496"/>
      <c r="P16" s="496"/>
      <c r="X16" s="499"/>
      <c r="Y16" s="500"/>
      <c r="Z16" s="500"/>
      <c r="AA16" s="500"/>
      <c r="AB16" s="501"/>
      <c r="AC16" s="502"/>
      <c r="AD16" s="502"/>
      <c r="AE16" s="502"/>
      <c r="AF16" s="502"/>
      <c r="AG16" s="502"/>
      <c r="AH16" s="502"/>
      <c r="AI16" s="502"/>
      <c r="AJ16" s="502"/>
      <c r="AK16" s="502"/>
      <c r="AL16" s="502"/>
      <c r="AM16" s="502"/>
      <c r="AN16" s="505"/>
      <c r="AO16" s="506"/>
    </row>
    <row r="17" spans="3:41" ht="12" customHeight="1" x14ac:dyDescent="0.4">
      <c r="X17" s="499"/>
      <c r="Y17" s="500"/>
      <c r="Z17" s="500"/>
      <c r="AA17" s="500"/>
      <c r="AB17" s="493"/>
      <c r="AC17" s="494"/>
      <c r="AD17" s="494"/>
      <c r="AE17" s="494"/>
      <c r="AF17" s="494"/>
      <c r="AG17" s="494"/>
      <c r="AH17" s="494"/>
      <c r="AI17" s="494"/>
      <c r="AJ17" s="494"/>
      <c r="AK17" s="494"/>
      <c r="AL17" s="494"/>
      <c r="AM17" s="494"/>
      <c r="AN17" s="505"/>
      <c r="AO17" s="506"/>
    </row>
    <row r="18" spans="3:41" ht="12" customHeight="1" x14ac:dyDescent="0.4">
      <c r="C18" s="477" t="s">
        <v>77</v>
      </c>
      <c r="D18" s="478"/>
      <c r="E18" s="478"/>
      <c r="F18" s="478"/>
      <c r="G18" s="479" t="s">
        <v>132</v>
      </c>
      <c r="H18" s="479"/>
      <c r="I18" s="479"/>
      <c r="J18" s="479"/>
      <c r="K18" s="479"/>
      <c r="L18" s="478" t="s">
        <v>76</v>
      </c>
      <c r="M18" s="478"/>
      <c r="N18" s="478"/>
      <c r="O18" s="479" t="s">
        <v>112</v>
      </c>
      <c r="P18" s="479"/>
      <c r="Q18" s="479"/>
      <c r="R18" s="479"/>
      <c r="S18" s="479"/>
      <c r="T18" s="479"/>
      <c r="U18" s="480"/>
      <c r="X18" s="194" t="s">
        <v>13</v>
      </c>
      <c r="Y18" s="195"/>
      <c r="Z18" s="195"/>
      <c r="AA18" s="135"/>
      <c r="AB18" s="481"/>
      <c r="AC18" s="481"/>
      <c r="AD18" s="481"/>
      <c r="AE18" s="481"/>
      <c r="AF18" s="481"/>
      <c r="AG18" s="481"/>
      <c r="AH18" s="481"/>
      <c r="AI18" s="481"/>
      <c r="AJ18" s="481"/>
      <c r="AK18" s="481"/>
      <c r="AL18" s="481"/>
      <c r="AM18" s="481"/>
      <c r="AN18" s="481"/>
      <c r="AO18" s="482"/>
    </row>
    <row r="19" spans="3:41" ht="12" customHeight="1" x14ac:dyDescent="0.4">
      <c r="C19" s="194"/>
      <c r="D19" s="195"/>
      <c r="E19" s="195"/>
      <c r="F19" s="195"/>
      <c r="G19" s="125"/>
      <c r="H19" s="125"/>
      <c r="I19" s="125"/>
      <c r="J19" s="125"/>
      <c r="K19" s="125"/>
      <c r="L19" s="195"/>
      <c r="M19" s="195"/>
      <c r="N19" s="195"/>
      <c r="O19" s="125"/>
      <c r="P19" s="125"/>
      <c r="Q19" s="125"/>
      <c r="R19" s="125"/>
      <c r="S19" s="125"/>
      <c r="T19" s="125"/>
      <c r="U19" s="467"/>
      <c r="V19" s="2"/>
      <c r="W19" s="9"/>
      <c r="X19" s="194"/>
      <c r="Y19" s="195"/>
      <c r="Z19" s="195"/>
      <c r="AA19" s="135"/>
      <c r="AB19" s="481"/>
      <c r="AC19" s="481"/>
      <c r="AD19" s="481"/>
      <c r="AE19" s="481"/>
      <c r="AF19" s="481"/>
      <c r="AG19" s="481"/>
      <c r="AH19" s="481"/>
      <c r="AI19" s="481"/>
      <c r="AJ19" s="481"/>
      <c r="AK19" s="481"/>
      <c r="AL19" s="481"/>
      <c r="AM19" s="481"/>
      <c r="AN19" s="481"/>
      <c r="AO19" s="482"/>
    </row>
    <row r="20" spans="3:41" ht="12" customHeight="1" x14ac:dyDescent="0.4">
      <c r="C20" s="194"/>
      <c r="D20" s="195"/>
      <c r="E20" s="195"/>
      <c r="F20" s="195"/>
      <c r="G20" s="125"/>
      <c r="H20" s="125"/>
      <c r="I20" s="125"/>
      <c r="J20" s="125"/>
      <c r="K20" s="125"/>
      <c r="L20" s="195"/>
      <c r="M20" s="195"/>
      <c r="N20" s="195"/>
      <c r="O20" s="125"/>
      <c r="P20" s="125"/>
      <c r="Q20" s="125"/>
      <c r="R20" s="125"/>
      <c r="S20" s="125"/>
      <c r="T20" s="125"/>
      <c r="U20" s="467"/>
      <c r="V20" s="2"/>
      <c r="W20" s="9"/>
      <c r="X20" s="194" t="s">
        <v>12</v>
      </c>
      <c r="Y20" s="195"/>
      <c r="Z20" s="195"/>
      <c r="AA20" s="135"/>
      <c r="AB20" s="484" t="s">
        <v>11</v>
      </c>
      <c r="AC20" s="74"/>
      <c r="AD20" s="486"/>
      <c r="AE20" s="486"/>
      <c r="AF20" s="486"/>
      <c r="AG20" s="486"/>
      <c r="AH20" s="486"/>
      <c r="AI20" s="486"/>
      <c r="AJ20" s="486"/>
      <c r="AK20" s="486"/>
      <c r="AL20" s="486"/>
      <c r="AM20" s="486"/>
      <c r="AN20" s="486"/>
      <c r="AO20" s="487"/>
    </row>
    <row r="21" spans="3:41" ht="12" customHeight="1" x14ac:dyDescent="0.4">
      <c r="C21" s="194" t="s">
        <v>2</v>
      </c>
      <c r="D21" s="195"/>
      <c r="E21" s="195"/>
      <c r="F21" s="195"/>
      <c r="G21" s="125" t="s">
        <v>134</v>
      </c>
      <c r="H21" s="125"/>
      <c r="I21" s="125"/>
      <c r="J21" s="125"/>
      <c r="K21" s="125"/>
      <c r="L21" s="125"/>
      <c r="M21" s="125"/>
      <c r="N21" s="125"/>
      <c r="O21" s="125"/>
      <c r="P21" s="125"/>
      <c r="Q21" s="125"/>
      <c r="R21" s="125"/>
      <c r="S21" s="125"/>
      <c r="T21" s="125"/>
      <c r="U21" s="467"/>
      <c r="V21" s="2"/>
      <c r="W21" s="9"/>
      <c r="X21" s="198"/>
      <c r="Y21" s="199"/>
      <c r="Z21" s="199"/>
      <c r="AA21" s="483"/>
      <c r="AB21" s="485"/>
      <c r="AC21" s="80"/>
      <c r="AD21" s="488"/>
      <c r="AE21" s="488"/>
      <c r="AF21" s="488"/>
      <c r="AG21" s="488"/>
      <c r="AH21" s="488"/>
      <c r="AI21" s="488"/>
      <c r="AJ21" s="488"/>
      <c r="AK21" s="488"/>
      <c r="AL21" s="488"/>
      <c r="AM21" s="488"/>
      <c r="AN21" s="488"/>
      <c r="AO21" s="489"/>
    </row>
    <row r="22" spans="3:41" ht="12" customHeight="1" x14ac:dyDescent="0.4">
      <c r="C22" s="194"/>
      <c r="D22" s="195"/>
      <c r="E22" s="195"/>
      <c r="F22" s="195"/>
      <c r="G22" s="125"/>
      <c r="H22" s="125"/>
      <c r="I22" s="125"/>
      <c r="J22" s="125"/>
      <c r="K22" s="125"/>
      <c r="L22" s="125"/>
      <c r="M22" s="125"/>
      <c r="N22" s="125"/>
      <c r="O22" s="125"/>
      <c r="P22" s="125"/>
      <c r="Q22" s="125"/>
      <c r="R22" s="125"/>
      <c r="S22" s="125"/>
      <c r="T22" s="125"/>
      <c r="U22" s="467"/>
      <c r="V22" s="2"/>
      <c r="W22" s="9"/>
      <c r="X22" s="191" t="s">
        <v>10</v>
      </c>
      <c r="Y22" s="191"/>
      <c r="Z22" s="191"/>
      <c r="AA22" s="191"/>
      <c r="AB22" s="191"/>
      <c r="AC22" s="191"/>
      <c r="AD22" s="191"/>
      <c r="AE22" s="191"/>
      <c r="AF22" s="191"/>
      <c r="AG22" s="191"/>
      <c r="AH22" s="191"/>
      <c r="AI22" s="191"/>
      <c r="AJ22" s="191"/>
      <c r="AK22" s="191"/>
      <c r="AL22" s="191"/>
      <c r="AM22" s="191"/>
      <c r="AN22" s="191"/>
      <c r="AO22" s="191"/>
    </row>
    <row r="23" spans="3:41" ht="12" customHeight="1" x14ac:dyDescent="0.4">
      <c r="C23" s="198"/>
      <c r="D23" s="199"/>
      <c r="E23" s="199"/>
      <c r="F23" s="199"/>
      <c r="G23" s="468"/>
      <c r="H23" s="468"/>
      <c r="I23" s="468"/>
      <c r="J23" s="468"/>
      <c r="K23" s="468"/>
      <c r="L23" s="468"/>
      <c r="M23" s="468"/>
      <c r="N23" s="468"/>
      <c r="O23" s="468"/>
      <c r="P23" s="468"/>
      <c r="Q23" s="468"/>
      <c r="R23" s="468"/>
      <c r="S23" s="468"/>
      <c r="T23" s="468"/>
      <c r="U23" s="469"/>
      <c r="V23" s="2"/>
      <c r="W23" s="9"/>
      <c r="X23" s="335"/>
      <c r="Y23" s="335"/>
      <c r="Z23" s="335"/>
      <c r="AA23" s="335"/>
      <c r="AB23" s="335"/>
      <c r="AC23" s="335"/>
      <c r="AD23" s="335"/>
      <c r="AE23" s="335"/>
      <c r="AF23" s="335"/>
      <c r="AG23" s="335"/>
      <c r="AH23" s="335"/>
      <c r="AI23" s="335"/>
      <c r="AJ23" s="335"/>
      <c r="AK23" s="335"/>
      <c r="AL23" s="335"/>
      <c r="AM23" s="335"/>
      <c r="AN23" s="335"/>
      <c r="AO23" s="335"/>
    </row>
    <row r="24" spans="3:41" ht="12" customHeight="1" thickBot="1" x14ac:dyDescent="0.45"/>
    <row r="25" spans="3:41" ht="12" customHeight="1" x14ac:dyDescent="0.4">
      <c r="C25" s="337" t="s">
        <v>75</v>
      </c>
      <c r="D25" s="338"/>
      <c r="E25" s="338"/>
      <c r="F25" s="338"/>
      <c r="G25" s="338"/>
      <c r="H25" s="338"/>
      <c r="I25" s="338"/>
      <c r="J25" s="338"/>
      <c r="K25" s="338"/>
      <c r="L25" s="338"/>
      <c r="M25" s="338"/>
      <c r="N25" s="338"/>
      <c r="O25" s="130" t="s">
        <v>72</v>
      </c>
      <c r="P25" s="126"/>
      <c r="Q25" s="126"/>
      <c r="R25" s="126"/>
      <c r="S25" s="126"/>
      <c r="T25" s="126"/>
      <c r="U25" s="337" t="s">
        <v>74</v>
      </c>
      <c r="V25" s="338"/>
      <c r="W25" s="470" t="s">
        <v>73</v>
      </c>
      <c r="X25" s="470"/>
      <c r="Y25" s="470"/>
      <c r="Z25" s="470"/>
      <c r="AA25" s="470"/>
      <c r="AB25" s="470"/>
      <c r="AC25" s="338" t="s">
        <v>72</v>
      </c>
      <c r="AD25" s="338"/>
      <c r="AE25" s="338"/>
      <c r="AF25" s="338"/>
      <c r="AG25" s="338"/>
      <c r="AH25" s="472"/>
      <c r="AI25" s="161" t="s">
        <v>71</v>
      </c>
      <c r="AJ25" s="161"/>
      <c r="AK25" s="161"/>
      <c r="AL25" s="161"/>
      <c r="AM25" s="161"/>
      <c r="AN25" s="161"/>
      <c r="AO25" s="474"/>
    </row>
    <row r="26" spans="3:41" ht="12" customHeight="1" x14ac:dyDescent="0.4">
      <c r="C26" s="339"/>
      <c r="D26" s="199"/>
      <c r="E26" s="199"/>
      <c r="F26" s="199"/>
      <c r="G26" s="199"/>
      <c r="H26" s="199"/>
      <c r="I26" s="199"/>
      <c r="J26" s="199"/>
      <c r="K26" s="199"/>
      <c r="L26" s="199"/>
      <c r="M26" s="199"/>
      <c r="N26" s="199"/>
      <c r="O26" s="340"/>
      <c r="P26" s="341"/>
      <c r="Q26" s="341"/>
      <c r="R26" s="341"/>
      <c r="S26" s="341"/>
      <c r="T26" s="341"/>
      <c r="U26" s="339"/>
      <c r="V26" s="199"/>
      <c r="W26" s="471"/>
      <c r="X26" s="471"/>
      <c r="Y26" s="471"/>
      <c r="Z26" s="471"/>
      <c r="AA26" s="471"/>
      <c r="AB26" s="471"/>
      <c r="AC26" s="199"/>
      <c r="AD26" s="199"/>
      <c r="AE26" s="199"/>
      <c r="AF26" s="199"/>
      <c r="AG26" s="199"/>
      <c r="AH26" s="473"/>
      <c r="AI26" s="475"/>
      <c r="AJ26" s="475"/>
      <c r="AK26" s="475"/>
      <c r="AL26" s="475"/>
      <c r="AM26" s="475"/>
      <c r="AN26" s="475"/>
      <c r="AO26" s="476"/>
    </row>
    <row r="27" spans="3:41" ht="12" customHeight="1" x14ac:dyDescent="0.4">
      <c r="C27" s="455" t="s">
        <v>70</v>
      </c>
      <c r="D27" s="456"/>
      <c r="E27" s="456"/>
      <c r="F27" s="456"/>
      <c r="G27" s="456"/>
      <c r="H27" s="457"/>
      <c r="I27" s="458">
        <f>IF(COUNT($AE$62:$AJ$73)=0,"",SUMIF($S$62:$T$73,10,$AE$62:$AJ$73))+IF(COUNT($Q$52)=0,"",SUMIF($N$53,10,$Q$52))</f>
        <v>2830000</v>
      </c>
      <c r="J27" s="422"/>
      <c r="K27" s="422"/>
      <c r="L27" s="422"/>
      <c r="M27" s="422"/>
      <c r="N27" s="459"/>
      <c r="O27" s="458">
        <f>I27+I29+I31</f>
        <v>2845000</v>
      </c>
      <c r="P27" s="422"/>
      <c r="Q27" s="422"/>
      <c r="R27" s="422"/>
      <c r="S27" s="422"/>
      <c r="T27" s="422"/>
      <c r="U27" s="460">
        <v>0.1</v>
      </c>
      <c r="V27" s="461"/>
      <c r="W27" s="462">
        <f>ROUND(I27*10/100,0)</f>
        <v>283000</v>
      </c>
      <c r="X27" s="462"/>
      <c r="Y27" s="462"/>
      <c r="Z27" s="462"/>
      <c r="AA27" s="462"/>
      <c r="AB27" s="462"/>
      <c r="AC27" s="462">
        <f>W27+W29</f>
        <v>283400</v>
      </c>
      <c r="AD27" s="462"/>
      <c r="AE27" s="462"/>
      <c r="AF27" s="462"/>
      <c r="AG27" s="462"/>
      <c r="AH27" s="463"/>
      <c r="AI27" s="422">
        <f>O27+AC27</f>
        <v>3128400</v>
      </c>
      <c r="AJ27" s="422"/>
      <c r="AK27" s="422"/>
      <c r="AL27" s="422"/>
      <c r="AM27" s="422"/>
      <c r="AN27" s="422"/>
      <c r="AO27" s="423"/>
    </row>
    <row r="28" spans="3:41" ht="12" customHeight="1" x14ac:dyDescent="0.4">
      <c r="C28" s="429"/>
      <c r="D28" s="430"/>
      <c r="E28" s="430"/>
      <c r="F28" s="430"/>
      <c r="G28" s="430"/>
      <c r="H28" s="431"/>
      <c r="I28" s="435"/>
      <c r="J28" s="436"/>
      <c r="K28" s="436"/>
      <c r="L28" s="436"/>
      <c r="M28" s="436"/>
      <c r="N28" s="437"/>
      <c r="O28" s="458"/>
      <c r="P28" s="422"/>
      <c r="Q28" s="422"/>
      <c r="R28" s="422"/>
      <c r="S28" s="422"/>
      <c r="T28" s="422"/>
      <c r="U28" s="438"/>
      <c r="V28" s="439"/>
      <c r="W28" s="440"/>
      <c r="X28" s="440"/>
      <c r="Y28" s="440"/>
      <c r="Z28" s="440"/>
      <c r="AA28" s="440"/>
      <c r="AB28" s="440"/>
      <c r="AC28" s="440"/>
      <c r="AD28" s="440"/>
      <c r="AE28" s="440"/>
      <c r="AF28" s="440"/>
      <c r="AG28" s="440"/>
      <c r="AH28" s="464"/>
      <c r="AI28" s="422"/>
      <c r="AJ28" s="422"/>
      <c r="AK28" s="422"/>
      <c r="AL28" s="422"/>
      <c r="AM28" s="422"/>
      <c r="AN28" s="422"/>
      <c r="AO28" s="423"/>
    </row>
    <row r="29" spans="3:41" ht="12" customHeight="1" x14ac:dyDescent="0.4">
      <c r="C29" s="426" t="s">
        <v>69</v>
      </c>
      <c r="D29" s="427"/>
      <c r="E29" s="427"/>
      <c r="F29" s="427"/>
      <c r="G29" s="427"/>
      <c r="H29" s="428"/>
      <c r="I29" s="432">
        <f>IF(COUNT($AE$62:$AJ$73)=0,"",SUMIF($S$62:$T$73,8,$AE$62:$AJ$73))+IF(COUNT($Q$52)=0,"",SUMIF($N$53,8,$Q$52))</f>
        <v>5000</v>
      </c>
      <c r="J29" s="433"/>
      <c r="K29" s="433"/>
      <c r="L29" s="433"/>
      <c r="M29" s="433"/>
      <c r="N29" s="434"/>
      <c r="O29" s="458"/>
      <c r="P29" s="422"/>
      <c r="Q29" s="422"/>
      <c r="R29" s="422"/>
      <c r="S29" s="422"/>
      <c r="T29" s="422"/>
      <c r="U29" s="438">
        <v>0.08</v>
      </c>
      <c r="V29" s="439"/>
      <c r="W29" s="440">
        <f>ROUND(I29*8/100,0)</f>
        <v>400</v>
      </c>
      <c r="X29" s="440"/>
      <c r="Y29" s="440"/>
      <c r="Z29" s="440"/>
      <c r="AA29" s="440"/>
      <c r="AB29" s="440"/>
      <c r="AC29" s="440"/>
      <c r="AD29" s="440"/>
      <c r="AE29" s="440"/>
      <c r="AF29" s="440"/>
      <c r="AG29" s="440"/>
      <c r="AH29" s="464"/>
      <c r="AI29" s="422"/>
      <c r="AJ29" s="422"/>
      <c r="AK29" s="422"/>
      <c r="AL29" s="422"/>
      <c r="AM29" s="422"/>
      <c r="AN29" s="422"/>
      <c r="AO29" s="423"/>
    </row>
    <row r="30" spans="3:41" ht="12" customHeight="1" x14ac:dyDescent="0.4">
      <c r="C30" s="429"/>
      <c r="D30" s="430"/>
      <c r="E30" s="430"/>
      <c r="F30" s="430"/>
      <c r="G30" s="430"/>
      <c r="H30" s="431"/>
      <c r="I30" s="435"/>
      <c r="J30" s="436"/>
      <c r="K30" s="436"/>
      <c r="L30" s="436"/>
      <c r="M30" s="436"/>
      <c r="N30" s="437"/>
      <c r="O30" s="458"/>
      <c r="P30" s="422"/>
      <c r="Q30" s="422"/>
      <c r="R30" s="422"/>
      <c r="S30" s="422"/>
      <c r="T30" s="422"/>
      <c r="U30" s="438"/>
      <c r="V30" s="439"/>
      <c r="W30" s="440"/>
      <c r="X30" s="440"/>
      <c r="Y30" s="440"/>
      <c r="Z30" s="440"/>
      <c r="AA30" s="440"/>
      <c r="AB30" s="440"/>
      <c r="AC30" s="440"/>
      <c r="AD30" s="440"/>
      <c r="AE30" s="440"/>
      <c r="AF30" s="440"/>
      <c r="AG30" s="440"/>
      <c r="AH30" s="464"/>
      <c r="AI30" s="422"/>
      <c r="AJ30" s="422"/>
      <c r="AK30" s="422"/>
      <c r="AL30" s="422"/>
      <c r="AM30" s="422"/>
      <c r="AN30" s="422"/>
      <c r="AO30" s="423"/>
    </row>
    <row r="31" spans="3:41" ht="12" customHeight="1" x14ac:dyDescent="0.4">
      <c r="C31" s="441" t="s">
        <v>68</v>
      </c>
      <c r="D31" s="442"/>
      <c r="E31" s="442"/>
      <c r="F31" s="442"/>
      <c r="G31" s="442"/>
      <c r="H31" s="443"/>
      <c r="I31" s="432">
        <f>IF(COUNT($AE$62:$AJ$73)=0,"",SUMIF($S$62:$T$73,0,$AE$62:$AJ$73))+IF(COUNT($Q$52)=0,"",SUMIF($N$53,0,$Q$52))</f>
        <v>10000</v>
      </c>
      <c r="J31" s="433"/>
      <c r="K31" s="433"/>
      <c r="L31" s="433"/>
      <c r="M31" s="433"/>
      <c r="N31" s="434"/>
      <c r="O31" s="458"/>
      <c r="P31" s="422"/>
      <c r="Q31" s="422"/>
      <c r="R31" s="422"/>
      <c r="S31" s="422"/>
      <c r="T31" s="422"/>
      <c r="U31" s="449" t="s">
        <v>67</v>
      </c>
      <c r="V31" s="450"/>
      <c r="W31" s="450"/>
      <c r="X31" s="450"/>
      <c r="Y31" s="450"/>
      <c r="Z31" s="450"/>
      <c r="AA31" s="450"/>
      <c r="AB31" s="451"/>
      <c r="AC31" s="440"/>
      <c r="AD31" s="440"/>
      <c r="AE31" s="440"/>
      <c r="AF31" s="440"/>
      <c r="AG31" s="440"/>
      <c r="AH31" s="464"/>
      <c r="AI31" s="422"/>
      <c r="AJ31" s="422"/>
      <c r="AK31" s="422"/>
      <c r="AL31" s="422"/>
      <c r="AM31" s="422"/>
      <c r="AN31" s="422"/>
      <c r="AO31" s="423"/>
    </row>
    <row r="32" spans="3:41" ht="12" customHeight="1" thickBot="1" x14ac:dyDescent="0.45">
      <c r="C32" s="444"/>
      <c r="D32" s="445"/>
      <c r="E32" s="445"/>
      <c r="F32" s="445"/>
      <c r="G32" s="445"/>
      <c r="H32" s="446"/>
      <c r="I32" s="447"/>
      <c r="J32" s="424"/>
      <c r="K32" s="424"/>
      <c r="L32" s="424"/>
      <c r="M32" s="424"/>
      <c r="N32" s="448"/>
      <c r="O32" s="447"/>
      <c r="P32" s="424"/>
      <c r="Q32" s="424"/>
      <c r="R32" s="424"/>
      <c r="S32" s="424"/>
      <c r="T32" s="424"/>
      <c r="U32" s="452"/>
      <c r="V32" s="453"/>
      <c r="W32" s="453"/>
      <c r="X32" s="453"/>
      <c r="Y32" s="453"/>
      <c r="Z32" s="453"/>
      <c r="AA32" s="453"/>
      <c r="AB32" s="454"/>
      <c r="AC32" s="465"/>
      <c r="AD32" s="465"/>
      <c r="AE32" s="465"/>
      <c r="AF32" s="465"/>
      <c r="AG32" s="465"/>
      <c r="AH32" s="466"/>
      <c r="AI32" s="424"/>
      <c r="AJ32" s="424"/>
      <c r="AK32" s="424"/>
      <c r="AL32" s="424"/>
      <c r="AM32" s="424"/>
      <c r="AN32" s="424"/>
      <c r="AO32" s="425"/>
    </row>
    <row r="33" spans="2:41" ht="18" customHeight="1" thickBot="1" x14ac:dyDescent="0.45">
      <c r="C33" s="5" t="s">
        <v>128</v>
      </c>
      <c r="L33" s="8"/>
      <c r="M33" s="8"/>
      <c r="N33" s="8"/>
      <c r="O33" s="8"/>
      <c r="P33" s="8"/>
      <c r="Q33" s="8"/>
      <c r="R33" s="8"/>
      <c r="T33" s="357" t="s">
        <v>50</v>
      </c>
      <c r="U33" s="357"/>
      <c r="V33" s="357"/>
      <c r="AM33" s="357" t="s">
        <v>50</v>
      </c>
      <c r="AN33" s="357"/>
      <c r="AO33" s="357"/>
    </row>
    <row r="34" spans="2:41" ht="13.5" customHeight="1" x14ac:dyDescent="0.4">
      <c r="B34" s="59" t="s">
        <v>66</v>
      </c>
      <c r="C34" s="358" t="s">
        <v>65</v>
      </c>
      <c r="D34" s="359"/>
      <c r="E34" s="359"/>
      <c r="F34" s="359"/>
      <c r="G34" s="359"/>
      <c r="H34" s="359"/>
      <c r="I34" s="359"/>
      <c r="J34" s="359"/>
      <c r="K34" s="359"/>
      <c r="L34" s="89"/>
      <c r="M34" s="89"/>
      <c r="N34" s="89"/>
      <c r="O34" s="362">
        <v>10000000</v>
      </c>
      <c r="P34" s="363"/>
      <c r="Q34" s="363"/>
      <c r="R34" s="363"/>
      <c r="S34" s="363"/>
      <c r="T34" s="363"/>
      <c r="U34" s="363"/>
      <c r="V34" s="364"/>
      <c r="X34" s="405" t="s">
        <v>64</v>
      </c>
      <c r="Y34" s="406"/>
      <c r="Z34" s="406"/>
      <c r="AA34" s="406"/>
      <c r="AB34" s="406"/>
      <c r="AC34" s="406"/>
      <c r="AD34" s="409" t="s">
        <v>63</v>
      </c>
      <c r="AE34" s="409"/>
      <c r="AF34" s="409"/>
      <c r="AG34" s="409"/>
      <c r="AH34" s="411">
        <f>O38-O55</f>
        <v>7800000</v>
      </c>
      <c r="AI34" s="412"/>
      <c r="AJ34" s="412"/>
      <c r="AK34" s="412"/>
      <c r="AL34" s="412"/>
      <c r="AM34" s="412"/>
      <c r="AN34" s="412"/>
      <c r="AO34" s="413"/>
    </row>
    <row r="35" spans="2:41" ht="14.25" thickBot="1" x14ac:dyDescent="0.45">
      <c r="B35" s="11"/>
      <c r="C35" s="391"/>
      <c r="D35" s="392"/>
      <c r="E35" s="392"/>
      <c r="F35" s="392"/>
      <c r="G35" s="392"/>
      <c r="H35" s="392"/>
      <c r="I35" s="392"/>
      <c r="J35" s="392"/>
      <c r="K35" s="392"/>
      <c r="L35" s="289"/>
      <c r="M35" s="289"/>
      <c r="N35" s="289"/>
      <c r="O35" s="402"/>
      <c r="P35" s="403"/>
      <c r="Q35" s="403"/>
      <c r="R35" s="403"/>
      <c r="S35" s="403"/>
      <c r="T35" s="403"/>
      <c r="U35" s="403"/>
      <c r="V35" s="404"/>
      <c r="X35" s="407"/>
      <c r="Y35" s="408"/>
      <c r="Z35" s="408"/>
      <c r="AA35" s="408"/>
      <c r="AB35" s="408"/>
      <c r="AC35" s="408"/>
      <c r="AD35" s="410"/>
      <c r="AE35" s="410"/>
      <c r="AF35" s="410"/>
      <c r="AG35" s="410"/>
      <c r="AH35" s="414"/>
      <c r="AI35" s="415"/>
      <c r="AJ35" s="415"/>
      <c r="AK35" s="415"/>
      <c r="AL35" s="415"/>
      <c r="AM35" s="415"/>
      <c r="AN35" s="415"/>
      <c r="AO35" s="416"/>
    </row>
    <row r="36" spans="2:41" ht="13.5" customHeight="1" thickBot="1" x14ac:dyDescent="0.45">
      <c r="B36" s="11"/>
      <c r="C36" s="391" t="s">
        <v>62</v>
      </c>
      <c r="D36" s="392"/>
      <c r="E36" s="392"/>
      <c r="F36" s="392"/>
      <c r="G36" s="392"/>
      <c r="H36" s="392"/>
      <c r="I36" s="392"/>
      <c r="J36" s="392"/>
      <c r="K36" s="392"/>
      <c r="L36" s="289"/>
      <c r="M36" s="289"/>
      <c r="N36" s="289"/>
      <c r="O36" s="402">
        <v>5000000</v>
      </c>
      <c r="P36" s="403"/>
      <c r="Q36" s="403"/>
      <c r="R36" s="403"/>
      <c r="S36" s="403"/>
      <c r="T36" s="403"/>
      <c r="U36" s="403"/>
      <c r="V36" s="404"/>
      <c r="X36" s="60"/>
      <c r="Y36" s="60"/>
      <c r="Z36" s="60"/>
      <c r="AA36" s="60"/>
      <c r="AB36" s="60"/>
      <c r="AC36" s="60"/>
      <c r="AH36" s="61"/>
      <c r="AI36" s="61"/>
      <c r="AJ36" s="61"/>
      <c r="AK36" s="61"/>
      <c r="AL36" s="61"/>
      <c r="AM36" s="357" t="s">
        <v>50</v>
      </c>
      <c r="AN36" s="357"/>
      <c r="AO36" s="357"/>
    </row>
    <row r="37" spans="2:41" x14ac:dyDescent="0.4">
      <c r="B37" s="11"/>
      <c r="C37" s="391"/>
      <c r="D37" s="392"/>
      <c r="E37" s="392"/>
      <c r="F37" s="392"/>
      <c r="G37" s="392"/>
      <c r="H37" s="392"/>
      <c r="I37" s="392"/>
      <c r="J37" s="392"/>
      <c r="K37" s="392"/>
      <c r="L37" s="289"/>
      <c r="M37" s="289"/>
      <c r="N37" s="289"/>
      <c r="O37" s="402"/>
      <c r="P37" s="403"/>
      <c r="Q37" s="403"/>
      <c r="R37" s="403"/>
      <c r="S37" s="403"/>
      <c r="T37" s="403"/>
      <c r="U37" s="403"/>
      <c r="V37" s="404"/>
      <c r="X37" s="405" t="s">
        <v>61</v>
      </c>
      <c r="Y37" s="406"/>
      <c r="Z37" s="406"/>
      <c r="AA37" s="406"/>
      <c r="AB37" s="406"/>
      <c r="AC37" s="406"/>
      <c r="AD37" s="409" t="s">
        <v>60</v>
      </c>
      <c r="AE37" s="409"/>
      <c r="AF37" s="409"/>
      <c r="AG37" s="409"/>
      <c r="AH37" s="411">
        <f>O45-O55</f>
        <v>800000</v>
      </c>
      <c r="AI37" s="412"/>
      <c r="AJ37" s="412"/>
      <c r="AK37" s="412"/>
      <c r="AL37" s="412"/>
      <c r="AM37" s="412"/>
      <c r="AN37" s="412"/>
      <c r="AO37" s="413"/>
    </row>
    <row r="38" spans="2:41" ht="13.5" customHeight="1" thickBot="1" x14ac:dyDescent="0.45">
      <c r="B38" s="11"/>
      <c r="C38" s="391" t="s">
        <v>59</v>
      </c>
      <c r="D38" s="392"/>
      <c r="E38" s="392"/>
      <c r="F38" s="392"/>
      <c r="G38" s="392"/>
      <c r="H38" s="392"/>
      <c r="I38" s="392"/>
      <c r="J38" s="392"/>
      <c r="K38" s="392"/>
      <c r="L38" s="289" t="s">
        <v>58</v>
      </c>
      <c r="M38" s="289"/>
      <c r="N38" s="289"/>
      <c r="O38" s="393">
        <f>O34+O36</f>
        <v>15000000</v>
      </c>
      <c r="P38" s="382"/>
      <c r="Q38" s="382"/>
      <c r="R38" s="382"/>
      <c r="S38" s="382"/>
      <c r="T38" s="382"/>
      <c r="U38" s="382"/>
      <c r="V38" s="394"/>
      <c r="X38" s="407"/>
      <c r="Y38" s="408"/>
      <c r="Z38" s="408"/>
      <c r="AA38" s="408"/>
      <c r="AB38" s="408"/>
      <c r="AC38" s="408"/>
      <c r="AD38" s="410"/>
      <c r="AE38" s="410"/>
      <c r="AF38" s="410"/>
      <c r="AG38" s="410"/>
      <c r="AH38" s="414"/>
      <c r="AI38" s="415"/>
      <c r="AJ38" s="415"/>
      <c r="AK38" s="415"/>
      <c r="AL38" s="415"/>
      <c r="AM38" s="415"/>
      <c r="AN38" s="415"/>
      <c r="AO38" s="416"/>
    </row>
    <row r="39" spans="2:41" x14ac:dyDescent="0.4">
      <c r="B39" s="11"/>
      <c r="C39" s="417"/>
      <c r="D39" s="418"/>
      <c r="E39" s="418"/>
      <c r="F39" s="418"/>
      <c r="G39" s="418"/>
      <c r="H39" s="418"/>
      <c r="I39" s="418"/>
      <c r="J39" s="418"/>
      <c r="K39" s="418"/>
      <c r="L39" s="395"/>
      <c r="M39" s="395"/>
      <c r="N39" s="395"/>
      <c r="O39" s="419"/>
      <c r="P39" s="420"/>
      <c r="Q39" s="420"/>
      <c r="R39" s="420"/>
      <c r="S39" s="420"/>
      <c r="T39" s="420"/>
      <c r="U39" s="420"/>
      <c r="V39" s="421"/>
    </row>
    <row r="40" spans="2:41" x14ac:dyDescent="0.15">
      <c r="B40" s="11"/>
      <c r="C40" s="62"/>
      <c r="D40" s="62"/>
      <c r="E40" s="62"/>
      <c r="F40" s="62"/>
      <c r="G40" s="62"/>
      <c r="H40" s="62"/>
      <c r="I40" s="60"/>
      <c r="J40" s="60"/>
      <c r="K40" s="60"/>
      <c r="L40" s="12"/>
      <c r="M40" s="12"/>
      <c r="O40" s="61"/>
      <c r="P40" s="63"/>
      <c r="Q40" s="63"/>
      <c r="R40" s="63"/>
      <c r="S40" s="63"/>
      <c r="T40" s="357" t="s">
        <v>50</v>
      </c>
      <c r="U40" s="357"/>
      <c r="V40" s="357"/>
      <c r="Y40" s="5" t="s">
        <v>111</v>
      </c>
    </row>
    <row r="41" spans="2:41" ht="13.5" customHeight="1" x14ac:dyDescent="0.4">
      <c r="B41" s="59" t="s">
        <v>57</v>
      </c>
      <c r="C41" s="358" t="s">
        <v>56</v>
      </c>
      <c r="D41" s="359"/>
      <c r="E41" s="359"/>
      <c r="F41" s="359"/>
      <c r="G41" s="359"/>
      <c r="H41" s="359"/>
      <c r="I41" s="359"/>
      <c r="J41" s="359"/>
      <c r="K41" s="359"/>
      <c r="L41" s="89" t="s">
        <v>55</v>
      </c>
      <c r="M41" s="89"/>
      <c r="N41" s="89"/>
      <c r="O41" s="362">
        <v>5000000</v>
      </c>
      <c r="P41" s="363"/>
      <c r="Q41" s="363"/>
      <c r="R41" s="363"/>
      <c r="S41" s="363"/>
      <c r="T41" s="363"/>
      <c r="U41" s="363"/>
      <c r="V41" s="364"/>
    </row>
    <row r="42" spans="2:41" x14ac:dyDescent="0.4">
      <c r="B42" s="11"/>
      <c r="C42" s="391"/>
      <c r="D42" s="392"/>
      <c r="E42" s="392"/>
      <c r="F42" s="392"/>
      <c r="G42" s="392"/>
      <c r="H42" s="392"/>
      <c r="I42" s="392"/>
      <c r="J42" s="392"/>
      <c r="K42" s="392"/>
      <c r="L42" s="289"/>
      <c r="M42" s="289"/>
      <c r="N42" s="289"/>
      <c r="O42" s="402"/>
      <c r="P42" s="403"/>
      <c r="Q42" s="403"/>
      <c r="R42" s="403"/>
      <c r="S42" s="403"/>
      <c r="T42" s="403"/>
      <c r="U42" s="403"/>
      <c r="V42" s="404"/>
      <c r="Y42" s="5" t="s">
        <v>110</v>
      </c>
      <c r="Z42" s="5" t="s">
        <v>109</v>
      </c>
    </row>
    <row r="43" spans="2:41" x14ac:dyDescent="0.4">
      <c r="B43" s="11"/>
      <c r="C43" s="391" t="s">
        <v>54</v>
      </c>
      <c r="D43" s="392"/>
      <c r="E43" s="392"/>
      <c r="F43" s="392"/>
      <c r="G43" s="392"/>
      <c r="H43" s="392"/>
      <c r="I43" s="392"/>
      <c r="J43" s="392"/>
      <c r="K43" s="392"/>
      <c r="L43" s="289" t="s">
        <v>53</v>
      </c>
      <c r="M43" s="289"/>
      <c r="N43" s="289"/>
      <c r="O43" s="402">
        <v>3000000</v>
      </c>
      <c r="P43" s="403"/>
      <c r="Q43" s="403"/>
      <c r="R43" s="403"/>
      <c r="S43" s="403"/>
      <c r="T43" s="403"/>
      <c r="U43" s="403"/>
      <c r="V43" s="404"/>
      <c r="Z43" s="5" t="s">
        <v>108</v>
      </c>
    </row>
    <row r="44" spans="2:41" x14ac:dyDescent="0.4">
      <c r="B44" s="11"/>
      <c r="C44" s="391"/>
      <c r="D44" s="392"/>
      <c r="E44" s="392"/>
      <c r="F44" s="392"/>
      <c r="G44" s="392"/>
      <c r="H44" s="392"/>
      <c r="I44" s="392"/>
      <c r="J44" s="392"/>
      <c r="K44" s="392"/>
      <c r="L44" s="289"/>
      <c r="M44" s="289"/>
      <c r="N44" s="289"/>
      <c r="O44" s="402"/>
      <c r="P44" s="403"/>
      <c r="Q44" s="403"/>
      <c r="R44" s="403"/>
      <c r="S44" s="403"/>
      <c r="T44" s="403"/>
      <c r="U44" s="403"/>
      <c r="V44" s="404"/>
    </row>
    <row r="45" spans="2:41" x14ac:dyDescent="0.4">
      <c r="B45" s="11"/>
      <c r="C45" s="391" t="s">
        <v>107</v>
      </c>
      <c r="D45" s="392"/>
      <c r="E45" s="392"/>
      <c r="F45" s="392"/>
      <c r="G45" s="392"/>
      <c r="H45" s="392"/>
      <c r="I45" s="392"/>
      <c r="J45" s="392"/>
      <c r="K45" s="392"/>
      <c r="L45" s="289" t="s">
        <v>52</v>
      </c>
      <c r="M45" s="289"/>
      <c r="N45" s="289"/>
      <c r="O45" s="393">
        <f>O41+O43</f>
        <v>8000000</v>
      </c>
      <c r="P45" s="382"/>
      <c r="Q45" s="382"/>
      <c r="R45" s="382"/>
      <c r="S45" s="382"/>
      <c r="T45" s="382"/>
      <c r="U45" s="382"/>
      <c r="V45" s="394"/>
      <c r="Y45" s="5" t="s">
        <v>106</v>
      </c>
      <c r="Z45" s="5" t="s">
        <v>105</v>
      </c>
    </row>
    <row r="46" spans="2:41" x14ac:dyDescent="0.4">
      <c r="B46" s="11"/>
      <c r="C46" s="391"/>
      <c r="D46" s="392"/>
      <c r="E46" s="392"/>
      <c r="F46" s="392"/>
      <c r="G46" s="392"/>
      <c r="H46" s="392"/>
      <c r="I46" s="392"/>
      <c r="J46" s="392"/>
      <c r="K46" s="392"/>
      <c r="L46" s="289"/>
      <c r="M46" s="289"/>
      <c r="N46" s="289"/>
      <c r="O46" s="393"/>
      <c r="P46" s="382"/>
      <c r="Q46" s="382"/>
      <c r="R46" s="382"/>
      <c r="S46" s="382"/>
      <c r="T46" s="382"/>
      <c r="U46" s="382"/>
      <c r="V46" s="394"/>
      <c r="Z46" s="5" t="s">
        <v>104</v>
      </c>
    </row>
    <row r="47" spans="2:41" x14ac:dyDescent="0.4">
      <c r="B47" s="11"/>
      <c r="C47" s="626" t="s">
        <v>178</v>
      </c>
      <c r="D47" s="627"/>
      <c r="E47" s="635">
        <v>90</v>
      </c>
      <c r="F47" s="635"/>
      <c r="G47" s="628" t="s">
        <v>179</v>
      </c>
      <c r="H47" s="628"/>
      <c r="I47" s="628"/>
      <c r="J47" s="628"/>
      <c r="K47" s="628"/>
      <c r="L47" s="628"/>
      <c r="M47" s="629" t="s">
        <v>51</v>
      </c>
      <c r="N47" s="630"/>
      <c r="O47" s="396">
        <f>ROUNDDOWN(O45*0.9,-4)</f>
        <v>7200000</v>
      </c>
      <c r="P47" s="397"/>
      <c r="Q47" s="397"/>
      <c r="R47" s="397"/>
      <c r="S47" s="397"/>
      <c r="T47" s="397"/>
      <c r="U47" s="397"/>
      <c r="V47" s="398"/>
    </row>
    <row r="48" spans="2:41" ht="13.5" customHeight="1" x14ac:dyDescent="0.4">
      <c r="B48" s="11"/>
      <c r="C48" s="631"/>
      <c r="D48" s="632"/>
      <c r="E48" s="636"/>
      <c r="F48" s="636"/>
      <c r="G48" s="633"/>
      <c r="H48" s="633"/>
      <c r="I48" s="633"/>
      <c r="J48" s="633"/>
      <c r="K48" s="633"/>
      <c r="L48" s="633"/>
      <c r="M48" s="496"/>
      <c r="N48" s="634"/>
      <c r="O48" s="399"/>
      <c r="P48" s="400"/>
      <c r="Q48" s="400"/>
      <c r="R48" s="400"/>
      <c r="S48" s="400"/>
      <c r="T48" s="400"/>
      <c r="U48" s="400"/>
      <c r="V48" s="401"/>
      <c r="Y48" s="5" t="s">
        <v>103</v>
      </c>
      <c r="Z48" s="5" t="s">
        <v>180</v>
      </c>
    </row>
    <row r="49" spans="2:41" ht="13.5" customHeight="1" x14ac:dyDescent="0.15">
      <c r="B49" s="11"/>
      <c r="C49" s="62"/>
      <c r="D49" s="62"/>
      <c r="E49" s="62"/>
      <c r="F49" s="62"/>
      <c r="G49" s="62"/>
      <c r="H49" s="62"/>
      <c r="I49" s="60"/>
      <c r="J49" s="60"/>
      <c r="K49" s="60"/>
      <c r="L49" s="12"/>
      <c r="M49" s="12"/>
      <c r="O49" s="61"/>
      <c r="P49" s="63"/>
      <c r="Q49" s="63"/>
      <c r="R49" s="63"/>
      <c r="S49" s="63"/>
      <c r="T49" s="357" t="s">
        <v>50</v>
      </c>
      <c r="U49" s="357"/>
      <c r="V49" s="357"/>
      <c r="Z49" s="5" t="s">
        <v>181</v>
      </c>
    </row>
    <row r="50" spans="2:41" ht="13.5" customHeight="1" x14ac:dyDescent="0.4">
      <c r="B50" s="59" t="s">
        <v>49</v>
      </c>
      <c r="C50" s="358" t="s">
        <v>48</v>
      </c>
      <c r="D50" s="359"/>
      <c r="E50" s="359"/>
      <c r="F50" s="359"/>
      <c r="G50" s="359"/>
      <c r="H50" s="359"/>
      <c r="I50" s="359"/>
      <c r="J50" s="359"/>
      <c r="K50" s="359"/>
      <c r="L50" s="89" t="s">
        <v>47</v>
      </c>
      <c r="M50" s="89"/>
      <c r="N50" s="89"/>
      <c r="O50" s="362">
        <v>4500000</v>
      </c>
      <c r="P50" s="363"/>
      <c r="Q50" s="363"/>
      <c r="R50" s="363"/>
      <c r="S50" s="363"/>
      <c r="T50" s="363"/>
      <c r="U50" s="363"/>
      <c r="V50" s="364"/>
      <c r="Z50" s="5" t="s">
        <v>182</v>
      </c>
    </row>
    <row r="51" spans="2:41" ht="13.5" customHeight="1" thickBot="1" x14ac:dyDescent="0.45">
      <c r="C51" s="360"/>
      <c r="D51" s="361"/>
      <c r="E51" s="361"/>
      <c r="F51" s="361"/>
      <c r="G51" s="361"/>
      <c r="H51" s="361"/>
      <c r="I51" s="361"/>
      <c r="J51" s="361"/>
      <c r="K51" s="361"/>
      <c r="L51" s="74"/>
      <c r="M51" s="74"/>
      <c r="N51" s="74"/>
      <c r="O51" s="365"/>
      <c r="P51" s="366"/>
      <c r="Q51" s="366"/>
      <c r="R51" s="366"/>
      <c r="S51" s="366"/>
      <c r="T51" s="366"/>
      <c r="U51" s="366"/>
      <c r="V51" s="367"/>
    </row>
    <row r="52" spans="2:41" ht="13.5" customHeight="1" x14ac:dyDescent="0.4">
      <c r="C52" s="368" t="s">
        <v>102</v>
      </c>
      <c r="D52" s="369"/>
      <c r="E52" s="369"/>
      <c r="F52" s="369"/>
      <c r="G52" s="369"/>
      <c r="H52" s="369"/>
      <c r="I52" s="369"/>
      <c r="J52" s="369"/>
      <c r="K52" s="369"/>
      <c r="L52" s="374" t="s">
        <v>46</v>
      </c>
      <c r="M52" s="374"/>
      <c r="N52" s="377" t="s">
        <v>45</v>
      </c>
      <c r="O52" s="378"/>
      <c r="P52" s="379"/>
      <c r="Q52" s="380">
        <f>O47-O50</f>
        <v>2700000</v>
      </c>
      <c r="R52" s="380"/>
      <c r="S52" s="380"/>
      <c r="T52" s="380"/>
      <c r="U52" s="380"/>
      <c r="V52" s="381"/>
      <c r="W52" s="13"/>
      <c r="Y52" s="5" t="s">
        <v>26</v>
      </c>
      <c r="Z52" s="5" t="s">
        <v>101</v>
      </c>
    </row>
    <row r="53" spans="2:41" ht="13.5" customHeight="1" x14ac:dyDescent="0.4">
      <c r="C53" s="370"/>
      <c r="D53" s="371"/>
      <c r="E53" s="371"/>
      <c r="F53" s="371"/>
      <c r="G53" s="371"/>
      <c r="H53" s="371"/>
      <c r="I53" s="371"/>
      <c r="J53" s="371"/>
      <c r="K53" s="371"/>
      <c r="L53" s="375"/>
      <c r="M53" s="375"/>
      <c r="N53" s="386">
        <v>10</v>
      </c>
      <c r="O53" s="184"/>
      <c r="P53" s="389" t="s">
        <v>44</v>
      </c>
      <c r="Q53" s="382"/>
      <c r="R53" s="382"/>
      <c r="S53" s="382"/>
      <c r="T53" s="382"/>
      <c r="U53" s="382"/>
      <c r="V53" s="383"/>
      <c r="W53" s="13"/>
      <c r="Z53" s="5" t="s">
        <v>100</v>
      </c>
    </row>
    <row r="54" spans="2:41" ht="13.5" customHeight="1" thickBot="1" x14ac:dyDescent="0.45">
      <c r="C54" s="372"/>
      <c r="D54" s="373"/>
      <c r="E54" s="373"/>
      <c r="F54" s="373"/>
      <c r="G54" s="373"/>
      <c r="H54" s="373"/>
      <c r="I54" s="373"/>
      <c r="J54" s="373"/>
      <c r="K54" s="373"/>
      <c r="L54" s="376"/>
      <c r="M54" s="376"/>
      <c r="N54" s="387"/>
      <c r="O54" s="388"/>
      <c r="P54" s="390"/>
      <c r="Q54" s="384"/>
      <c r="R54" s="384"/>
      <c r="S54" s="384"/>
      <c r="T54" s="384"/>
      <c r="U54" s="384"/>
      <c r="V54" s="385"/>
      <c r="W54" s="13"/>
    </row>
    <row r="55" spans="2:41" ht="13.5" customHeight="1" x14ac:dyDescent="0.4">
      <c r="C55" s="321" t="s">
        <v>99</v>
      </c>
      <c r="D55" s="322"/>
      <c r="E55" s="322"/>
      <c r="F55" s="322"/>
      <c r="G55" s="322"/>
      <c r="H55" s="322"/>
      <c r="I55" s="322"/>
      <c r="J55" s="322"/>
      <c r="K55" s="322"/>
      <c r="L55" s="325" t="s">
        <v>43</v>
      </c>
      <c r="M55" s="325"/>
      <c r="N55" s="325"/>
      <c r="O55" s="327">
        <f>O50+Q52</f>
        <v>7200000</v>
      </c>
      <c r="P55" s="328"/>
      <c r="Q55" s="328"/>
      <c r="R55" s="328"/>
      <c r="S55" s="328"/>
      <c r="T55" s="328"/>
      <c r="U55" s="328"/>
      <c r="V55" s="329"/>
      <c r="W55" s="13"/>
      <c r="Y55" s="5" t="s">
        <v>26</v>
      </c>
      <c r="Z55" s="5" t="s">
        <v>98</v>
      </c>
    </row>
    <row r="56" spans="2:41" ht="13.5" customHeight="1" x14ac:dyDescent="0.15">
      <c r="C56" s="323"/>
      <c r="D56" s="324"/>
      <c r="E56" s="324"/>
      <c r="F56" s="324"/>
      <c r="G56" s="324"/>
      <c r="H56" s="324"/>
      <c r="I56" s="324"/>
      <c r="J56" s="324"/>
      <c r="K56" s="324"/>
      <c r="L56" s="326"/>
      <c r="M56" s="326"/>
      <c r="N56" s="326"/>
      <c r="O56" s="330"/>
      <c r="P56" s="331"/>
      <c r="Q56" s="331"/>
      <c r="R56" s="331"/>
      <c r="S56" s="331"/>
      <c r="T56" s="331"/>
      <c r="U56" s="331"/>
      <c r="V56" s="332"/>
      <c r="W56" s="13"/>
      <c r="Z56" s="5" t="s">
        <v>97</v>
      </c>
      <c r="AA56" s="64"/>
      <c r="AB56" s="12"/>
      <c r="AC56" s="12"/>
    </row>
    <row r="57" spans="2:41" x14ac:dyDescent="0.15">
      <c r="C57" s="65"/>
      <c r="D57" s="65"/>
      <c r="E57" s="65"/>
      <c r="F57" s="65"/>
      <c r="G57" s="65"/>
      <c r="H57" s="65"/>
      <c r="I57" s="66"/>
      <c r="J57" s="66"/>
      <c r="K57" s="67"/>
      <c r="L57" s="67"/>
      <c r="M57" s="67"/>
      <c r="N57" s="67"/>
      <c r="O57" s="67"/>
      <c r="P57" s="67"/>
      <c r="Q57" s="67"/>
      <c r="R57" s="12"/>
      <c r="S57" s="12"/>
      <c r="T57" s="12"/>
      <c r="U57" s="12"/>
      <c r="V57" s="12"/>
      <c r="W57" s="12"/>
      <c r="X57" s="13"/>
      <c r="Y57" s="13"/>
      <c r="Z57" s="13"/>
      <c r="AA57" s="13"/>
      <c r="AB57" s="13"/>
      <c r="AC57" s="13"/>
      <c r="AD57" s="13"/>
      <c r="AE57" s="13"/>
    </row>
    <row r="58" spans="2:41" ht="11.25" customHeight="1" x14ac:dyDescent="0.4">
      <c r="C58" s="333" t="s">
        <v>42</v>
      </c>
      <c r="D58" s="333"/>
      <c r="E58" s="333"/>
      <c r="F58" s="333"/>
      <c r="G58" s="333"/>
      <c r="H58" s="68"/>
      <c r="I58" s="68"/>
      <c r="J58" s="58"/>
      <c r="K58" s="14"/>
      <c r="L58" s="14"/>
      <c r="M58" s="14"/>
      <c r="N58" s="14"/>
      <c r="O58" s="14"/>
      <c r="P58" s="14"/>
      <c r="Q58" s="14"/>
      <c r="R58" s="14"/>
      <c r="S58" s="335" t="s">
        <v>41</v>
      </c>
      <c r="T58" s="335"/>
      <c r="U58" s="335"/>
      <c r="V58" s="335"/>
      <c r="W58" s="335"/>
      <c r="X58" s="335"/>
      <c r="Y58" s="335"/>
      <c r="Z58" s="335"/>
      <c r="AA58" s="335"/>
      <c r="AB58" s="335"/>
      <c r="AC58" s="335"/>
      <c r="AD58" s="335"/>
      <c r="AE58" s="335"/>
      <c r="AF58" s="335"/>
      <c r="AG58" s="335"/>
      <c r="AH58" s="335"/>
      <c r="AI58" s="335"/>
      <c r="AJ58" s="335"/>
      <c r="AK58" s="335"/>
      <c r="AL58" s="335"/>
      <c r="AM58" s="335"/>
      <c r="AN58" s="335"/>
      <c r="AO58" s="335"/>
    </row>
    <row r="59" spans="2:41" ht="11.25" customHeight="1" thickBot="1" x14ac:dyDescent="0.45">
      <c r="B59" s="58"/>
      <c r="C59" s="334"/>
      <c r="D59" s="334"/>
      <c r="E59" s="334"/>
      <c r="F59" s="334"/>
      <c r="G59" s="334"/>
      <c r="H59" s="58"/>
      <c r="I59" s="14"/>
      <c r="J59" s="14"/>
      <c r="K59" s="14"/>
      <c r="L59" s="14"/>
      <c r="M59" s="14"/>
      <c r="N59" s="14"/>
      <c r="O59" s="14"/>
      <c r="P59" s="14"/>
      <c r="Q59" s="14"/>
      <c r="R59" s="14"/>
      <c r="S59" s="335"/>
      <c r="T59" s="335"/>
      <c r="U59" s="336"/>
      <c r="V59" s="336"/>
      <c r="W59" s="336"/>
      <c r="X59" s="336"/>
      <c r="Y59" s="336"/>
      <c r="Z59" s="336"/>
      <c r="AA59" s="336"/>
      <c r="AB59" s="336"/>
      <c r="AC59" s="336"/>
      <c r="AD59" s="336"/>
      <c r="AE59" s="336"/>
      <c r="AF59" s="336"/>
      <c r="AG59" s="336"/>
      <c r="AH59" s="336"/>
      <c r="AI59" s="336"/>
      <c r="AJ59" s="336"/>
      <c r="AK59" s="336"/>
      <c r="AL59" s="336"/>
      <c r="AM59" s="336"/>
      <c r="AN59" s="336"/>
      <c r="AO59" s="336"/>
    </row>
    <row r="60" spans="2:41" ht="12" customHeight="1" x14ac:dyDescent="0.4">
      <c r="C60" s="337" t="s">
        <v>40</v>
      </c>
      <c r="D60" s="338"/>
      <c r="E60" s="338"/>
      <c r="F60" s="130" t="s">
        <v>39</v>
      </c>
      <c r="G60" s="126"/>
      <c r="H60" s="126"/>
      <c r="I60" s="126"/>
      <c r="J60" s="126"/>
      <c r="K60" s="126"/>
      <c r="L60" s="126"/>
      <c r="M60" s="126"/>
      <c r="N60" s="126"/>
      <c r="O60" s="126"/>
      <c r="P60" s="126"/>
      <c r="Q60" s="126"/>
      <c r="R60" s="126"/>
      <c r="S60" s="342" t="s">
        <v>38</v>
      </c>
      <c r="T60" s="343"/>
      <c r="U60" s="346" t="s">
        <v>37</v>
      </c>
      <c r="V60" s="347"/>
      <c r="W60" s="350" t="s">
        <v>36</v>
      </c>
      <c r="X60" s="346"/>
      <c r="Y60" s="347"/>
      <c r="Z60" s="130" t="s">
        <v>35</v>
      </c>
      <c r="AA60" s="126"/>
      <c r="AB60" s="126"/>
      <c r="AC60" s="126"/>
      <c r="AD60" s="127"/>
      <c r="AE60" s="126" t="s">
        <v>34</v>
      </c>
      <c r="AF60" s="126"/>
      <c r="AG60" s="126"/>
      <c r="AH60" s="126"/>
      <c r="AI60" s="126"/>
      <c r="AJ60" s="126"/>
      <c r="AK60" s="353" t="s">
        <v>0</v>
      </c>
      <c r="AL60" s="126"/>
      <c r="AM60" s="126"/>
      <c r="AN60" s="126"/>
      <c r="AO60" s="354"/>
    </row>
    <row r="61" spans="2:41" ht="12" customHeight="1" x14ac:dyDescent="0.4">
      <c r="B61" s="16"/>
      <c r="C61" s="339"/>
      <c r="D61" s="199"/>
      <c r="E61" s="199"/>
      <c r="F61" s="340"/>
      <c r="G61" s="341"/>
      <c r="H61" s="341"/>
      <c r="I61" s="341"/>
      <c r="J61" s="341"/>
      <c r="K61" s="341"/>
      <c r="L61" s="341"/>
      <c r="M61" s="341"/>
      <c r="N61" s="341"/>
      <c r="O61" s="341"/>
      <c r="P61" s="341"/>
      <c r="Q61" s="341"/>
      <c r="R61" s="341"/>
      <c r="S61" s="344"/>
      <c r="T61" s="345"/>
      <c r="U61" s="348"/>
      <c r="V61" s="349"/>
      <c r="W61" s="351"/>
      <c r="X61" s="348"/>
      <c r="Y61" s="349"/>
      <c r="Z61" s="340"/>
      <c r="AA61" s="341"/>
      <c r="AB61" s="341"/>
      <c r="AC61" s="341"/>
      <c r="AD61" s="352"/>
      <c r="AE61" s="341"/>
      <c r="AF61" s="341"/>
      <c r="AG61" s="341"/>
      <c r="AH61" s="341"/>
      <c r="AI61" s="341"/>
      <c r="AJ61" s="341"/>
      <c r="AK61" s="355"/>
      <c r="AL61" s="341"/>
      <c r="AM61" s="341"/>
      <c r="AN61" s="341"/>
      <c r="AO61" s="356"/>
    </row>
    <row r="62" spans="2:41" ht="12" customHeight="1" x14ac:dyDescent="0.4">
      <c r="B62" s="16"/>
      <c r="C62" s="305">
        <v>45046</v>
      </c>
      <c r="D62" s="306"/>
      <c r="E62" s="306"/>
      <c r="F62" s="307" t="s">
        <v>96</v>
      </c>
      <c r="G62" s="308"/>
      <c r="H62" s="308"/>
      <c r="I62" s="308"/>
      <c r="J62" s="308"/>
      <c r="K62" s="308"/>
      <c r="L62" s="308"/>
      <c r="M62" s="308"/>
      <c r="N62" s="308"/>
      <c r="O62" s="308"/>
      <c r="P62" s="308"/>
      <c r="Q62" s="308"/>
      <c r="R62" s="308"/>
      <c r="S62" s="309">
        <v>10</v>
      </c>
      <c r="T62" s="310"/>
      <c r="U62" s="311" t="s">
        <v>95</v>
      </c>
      <c r="V62" s="312"/>
      <c r="W62" s="313">
        <v>5</v>
      </c>
      <c r="X62" s="314"/>
      <c r="Y62" s="315"/>
      <c r="Z62" s="316">
        <v>25000</v>
      </c>
      <c r="AA62" s="317"/>
      <c r="AB62" s="317"/>
      <c r="AC62" s="317"/>
      <c r="AD62" s="318"/>
      <c r="AE62" s="319">
        <f>ROUND(W62*Z62,0)</f>
        <v>125000</v>
      </c>
      <c r="AF62" s="320"/>
      <c r="AG62" s="320"/>
      <c r="AH62" s="320"/>
      <c r="AI62" s="320"/>
      <c r="AJ62" s="320"/>
      <c r="AK62" s="253"/>
      <c r="AL62" s="254"/>
      <c r="AM62" s="254"/>
      <c r="AN62" s="254"/>
      <c r="AO62" s="255"/>
    </row>
    <row r="63" spans="2:41" ht="12" customHeight="1" x14ac:dyDescent="0.4">
      <c r="B63" s="16"/>
      <c r="C63" s="291"/>
      <c r="D63" s="292"/>
      <c r="E63" s="292"/>
      <c r="F63" s="264"/>
      <c r="G63" s="265"/>
      <c r="H63" s="265"/>
      <c r="I63" s="265"/>
      <c r="J63" s="265"/>
      <c r="K63" s="265"/>
      <c r="L63" s="265"/>
      <c r="M63" s="265"/>
      <c r="N63" s="265"/>
      <c r="O63" s="265"/>
      <c r="P63" s="265"/>
      <c r="Q63" s="265"/>
      <c r="R63" s="265"/>
      <c r="S63" s="303"/>
      <c r="T63" s="304"/>
      <c r="U63" s="272"/>
      <c r="V63" s="273"/>
      <c r="W63" s="277"/>
      <c r="X63" s="278"/>
      <c r="Y63" s="279"/>
      <c r="Z63" s="283"/>
      <c r="AA63" s="284"/>
      <c r="AB63" s="284"/>
      <c r="AC63" s="284"/>
      <c r="AD63" s="285"/>
      <c r="AE63" s="249"/>
      <c r="AF63" s="250"/>
      <c r="AG63" s="250"/>
      <c r="AH63" s="250"/>
      <c r="AI63" s="250"/>
      <c r="AJ63" s="250"/>
      <c r="AK63" s="288"/>
      <c r="AL63" s="289"/>
      <c r="AM63" s="289"/>
      <c r="AN63" s="289"/>
      <c r="AO63" s="290"/>
    </row>
    <row r="64" spans="2:41" ht="12" customHeight="1" x14ac:dyDescent="0.4">
      <c r="B64" s="16"/>
      <c r="C64" s="291">
        <v>45046</v>
      </c>
      <c r="D64" s="292"/>
      <c r="E64" s="292"/>
      <c r="F64" s="262" t="s">
        <v>94</v>
      </c>
      <c r="G64" s="263"/>
      <c r="H64" s="263"/>
      <c r="I64" s="263"/>
      <c r="J64" s="263"/>
      <c r="K64" s="263"/>
      <c r="L64" s="263"/>
      <c r="M64" s="263"/>
      <c r="N64" s="263"/>
      <c r="O64" s="263"/>
      <c r="P64" s="263"/>
      <c r="Q64" s="263"/>
      <c r="R64" s="263"/>
      <c r="S64" s="301">
        <v>10</v>
      </c>
      <c r="T64" s="302"/>
      <c r="U64" s="270" t="s">
        <v>93</v>
      </c>
      <c r="V64" s="271"/>
      <c r="W64" s="274">
        <v>1</v>
      </c>
      <c r="X64" s="275"/>
      <c r="Y64" s="276"/>
      <c r="Z64" s="280">
        <v>5000</v>
      </c>
      <c r="AA64" s="281"/>
      <c r="AB64" s="281"/>
      <c r="AC64" s="281"/>
      <c r="AD64" s="282"/>
      <c r="AE64" s="246">
        <f>ROUND(W64*Z64,0)</f>
        <v>5000</v>
      </c>
      <c r="AF64" s="247"/>
      <c r="AG64" s="247"/>
      <c r="AH64" s="247"/>
      <c r="AI64" s="247"/>
      <c r="AJ64" s="248"/>
      <c r="AK64" s="288"/>
      <c r="AL64" s="289"/>
      <c r="AM64" s="289"/>
      <c r="AN64" s="289"/>
      <c r="AO64" s="290"/>
    </row>
    <row r="65" spans="2:41" ht="12" customHeight="1" x14ac:dyDescent="0.4">
      <c r="B65" s="16"/>
      <c r="C65" s="291"/>
      <c r="D65" s="292"/>
      <c r="E65" s="292"/>
      <c r="F65" s="264"/>
      <c r="G65" s="265"/>
      <c r="H65" s="265"/>
      <c r="I65" s="265"/>
      <c r="J65" s="265"/>
      <c r="K65" s="265"/>
      <c r="L65" s="265"/>
      <c r="M65" s="265"/>
      <c r="N65" s="265"/>
      <c r="O65" s="265"/>
      <c r="P65" s="265"/>
      <c r="Q65" s="265"/>
      <c r="R65" s="265"/>
      <c r="S65" s="303"/>
      <c r="T65" s="304"/>
      <c r="U65" s="272"/>
      <c r="V65" s="273"/>
      <c r="W65" s="277"/>
      <c r="X65" s="278"/>
      <c r="Y65" s="279"/>
      <c r="Z65" s="283"/>
      <c r="AA65" s="284"/>
      <c r="AB65" s="284"/>
      <c r="AC65" s="284"/>
      <c r="AD65" s="285"/>
      <c r="AE65" s="249"/>
      <c r="AF65" s="250"/>
      <c r="AG65" s="250"/>
      <c r="AH65" s="250"/>
      <c r="AI65" s="250"/>
      <c r="AJ65" s="251"/>
      <c r="AK65" s="288"/>
      <c r="AL65" s="289"/>
      <c r="AM65" s="289"/>
      <c r="AN65" s="289"/>
      <c r="AO65" s="290"/>
    </row>
    <row r="66" spans="2:41" ht="12" customHeight="1" x14ac:dyDescent="0.4">
      <c r="B66" s="16"/>
      <c r="C66" s="291">
        <v>45046</v>
      </c>
      <c r="D66" s="292"/>
      <c r="E66" s="292"/>
      <c r="F66" s="262" t="s">
        <v>92</v>
      </c>
      <c r="G66" s="263"/>
      <c r="H66" s="263"/>
      <c r="I66" s="263"/>
      <c r="J66" s="263"/>
      <c r="K66" s="263"/>
      <c r="L66" s="263"/>
      <c r="M66" s="263"/>
      <c r="N66" s="263"/>
      <c r="O66" s="263"/>
      <c r="P66" s="263"/>
      <c r="Q66" s="263"/>
      <c r="R66" s="263"/>
      <c r="S66" s="301">
        <v>8</v>
      </c>
      <c r="T66" s="302"/>
      <c r="U66" s="270" t="s">
        <v>91</v>
      </c>
      <c r="V66" s="271"/>
      <c r="W66" s="274">
        <v>1</v>
      </c>
      <c r="X66" s="275"/>
      <c r="Y66" s="276"/>
      <c r="Z66" s="280">
        <v>5000</v>
      </c>
      <c r="AA66" s="281"/>
      <c r="AB66" s="281"/>
      <c r="AC66" s="281"/>
      <c r="AD66" s="282"/>
      <c r="AE66" s="246">
        <f>ROUND(W66*Z66,0)</f>
        <v>5000</v>
      </c>
      <c r="AF66" s="247"/>
      <c r="AG66" s="247"/>
      <c r="AH66" s="247"/>
      <c r="AI66" s="247"/>
      <c r="AJ66" s="248"/>
      <c r="AK66" s="288"/>
      <c r="AL66" s="289"/>
      <c r="AM66" s="289"/>
      <c r="AN66" s="289"/>
      <c r="AO66" s="290"/>
    </row>
    <row r="67" spans="2:41" ht="12" customHeight="1" x14ac:dyDescent="0.4">
      <c r="C67" s="291"/>
      <c r="D67" s="292"/>
      <c r="E67" s="292"/>
      <c r="F67" s="264"/>
      <c r="G67" s="265"/>
      <c r="H67" s="265"/>
      <c r="I67" s="265"/>
      <c r="J67" s="265"/>
      <c r="K67" s="265"/>
      <c r="L67" s="265"/>
      <c r="M67" s="265"/>
      <c r="N67" s="265"/>
      <c r="O67" s="265"/>
      <c r="P67" s="265"/>
      <c r="Q67" s="265"/>
      <c r="R67" s="265"/>
      <c r="S67" s="303"/>
      <c r="T67" s="304"/>
      <c r="U67" s="272"/>
      <c r="V67" s="273"/>
      <c r="W67" s="277"/>
      <c r="X67" s="278"/>
      <c r="Y67" s="279"/>
      <c r="Z67" s="283"/>
      <c r="AA67" s="284"/>
      <c r="AB67" s="284"/>
      <c r="AC67" s="284"/>
      <c r="AD67" s="285"/>
      <c r="AE67" s="249"/>
      <c r="AF67" s="250"/>
      <c r="AG67" s="250"/>
      <c r="AH67" s="250"/>
      <c r="AI67" s="250"/>
      <c r="AJ67" s="251"/>
      <c r="AK67" s="288"/>
      <c r="AL67" s="289"/>
      <c r="AM67" s="289"/>
      <c r="AN67" s="289"/>
      <c r="AO67" s="290"/>
    </row>
    <row r="68" spans="2:41" ht="12" customHeight="1" x14ac:dyDescent="0.4">
      <c r="B68" s="16"/>
      <c r="C68" s="291">
        <v>45046</v>
      </c>
      <c r="D68" s="292"/>
      <c r="E68" s="292"/>
      <c r="F68" s="293" t="s">
        <v>90</v>
      </c>
      <c r="G68" s="294"/>
      <c r="H68" s="294"/>
      <c r="I68" s="294"/>
      <c r="J68" s="294"/>
      <c r="K68" s="294"/>
      <c r="L68" s="294"/>
      <c r="M68" s="294"/>
      <c r="N68" s="294"/>
      <c r="O68" s="294"/>
      <c r="P68" s="294"/>
      <c r="Q68" s="294"/>
      <c r="R68" s="294"/>
      <c r="S68" s="297">
        <v>0</v>
      </c>
      <c r="T68" s="298"/>
      <c r="U68" s="270" t="s">
        <v>89</v>
      </c>
      <c r="V68" s="271"/>
      <c r="W68" s="274">
        <v>1</v>
      </c>
      <c r="X68" s="275"/>
      <c r="Y68" s="276"/>
      <c r="Z68" s="280">
        <v>10000</v>
      </c>
      <c r="AA68" s="281"/>
      <c r="AB68" s="281"/>
      <c r="AC68" s="281"/>
      <c r="AD68" s="282"/>
      <c r="AE68" s="246">
        <f>ROUND(W68*Z68,0)</f>
        <v>10000</v>
      </c>
      <c r="AF68" s="247"/>
      <c r="AG68" s="247"/>
      <c r="AH68" s="247"/>
      <c r="AI68" s="247"/>
      <c r="AJ68" s="248"/>
      <c r="AK68" s="288"/>
      <c r="AL68" s="289"/>
      <c r="AM68" s="289"/>
      <c r="AN68" s="289"/>
      <c r="AO68" s="290"/>
    </row>
    <row r="69" spans="2:41" ht="12" customHeight="1" x14ac:dyDescent="0.4">
      <c r="B69" s="16"/>
      <c r="C69" s="291"/>
      <c r="D69" s="292"/>
      <c r="E69" s="292"/>
      <c r="F69" s="295"/>
      <c r="G69" s="296"/>
      <c r="H69" s="296"/>
      <c r="I69" s="296"/>
      <c r="J69" s="296"/>
      <c r="K69" s="296"/>
      <c r="L69" s="296"/>
      <c r="M69" s="296"/>
      <c r="N69" s="296"/>
      <c r="O69" s="296"/>
      <c r="P69" s="296"/>
      <c r="Q69" s="296"/>
      <c r="R69" s="296"/>
      <c r="S69" s="299"/>
      <c r="T69" s="300"/>
      <c r="U69" s="272"/>
      <c r="V69" s="273"/>
      <c r="W69" s="277"/>
      <c r="X69" s="278"/>
      <c r="Y69" s="279"/>
      <c r="Z69" s="283"/>
      <c r="AA69" s="284"/>
      <c r="AB69" s="284"/>
      <c r="AC69" s="284"/>
      <c r="AD69" s="285"/>
      <c r="AE69" s="249"/>
      <c r="AF69" s="250"/>
      <c r="AG69" s="250"/>
      <c r="AH69" s="250"/>
      <c r="AI69" s="250"/>
      <c r="AJ69" s="251"/>
      <c r="AK69" s="288"/>
      <c r="AL69" s="289"/>
      <c r="AM69" s="289"/>
      <c r="AN69" s="289"/>
      <c r="AO69" s="290"/>
    </row>
    <row r="70" spans="2:41" ht="12" customHeight="1" x14ac:dyDescent="0.4">
      <c r="B70" s="16"/>
      <c r="C70" s="256"/>
      <c r="D70" s="257"/>
      <c r="E70" s="258"/>
      <c r="F70" s="262"/>
      <c r="G70" s="263"/>
      <c r="H70" s="263"/>
      <c r="I70" s="263"/>
      <c r="J70" s="263"/>
      <c r="K70" s="263"/>
      <c r="L70" s="263"/>
      <c r="M70" s="263"/>
      <c r="N70" s="263"/>
      <c r="O70" s="263"/>
      <c r="P70" s="263"/>
      <c r="Q70" s="263"/>
      <c r="R70" s="263"/>
      <c r="S70" s="266"/>
      <c r="T70" s="267"/>
      <c r="U70" s="270"/>
      <c r="V70" s="271"/>
      <c r="W70" s="274"/>
      <c r="X70" s="275"/>
      <c r="Y70" s="276"/>
      <c r="Z70" s="280"/>
      <c r="AA70" s="281"/>
      <c r="AB70" s="281"/>
      <c r="AC70" s="281"/>
      <c r="AD70" s="282"/>
      <c r="AE70" s="246">
        <f>ROUND(W70*Z70,0)</f>
        <v>0</v>
      </c>
      <c r="AF70" s="247"/>
      <c r="AG70" s="247"/>
      <c r="AH70" s="247"/>
      <c r="AI70" s="247"/>
      <c r="AJ70" s="248"/>
      <c r="AK70" s="73"/>
      <c r="AL70" s="74"/>
      <c r="AM70" s="74"/>
      <c r="AN70" s="74"/>
      <c r="AO70" s="252"/>
    </row>
    <row r="71" spans="2:41" ht="12" customHeight="1" x14ac:dyDescent="0.4">
      <c r="B71" s="16"/>
      <c r="C71" s="259"/>
      <c r="D71" s="260"/>
      <c r="E71" s="261"/>
      <c r="F71" s="264"/>
      <c r="G71" s="265"/>
      <c r="H71" s="265"/>
      <c r="I71" s="265"/>
      <c r="J71" s="265"/>
      <c r="K71" s="265"/>
      <c r="L71" s="265"/>
      <c r="M71" s="265"/>
      <c r="N71" s="265"/>
      <c r="O71" s="265"/>
      <c r="P71" s="265"/>
      <c r="Q71" s="265"/>
      <c r="R71" s="265"/>
      <c r="S71" s="286"/>
      <c r="T71" s="287"/>
      <c r="U71" s="272"/>
      <c r="V71" s="273"/>
      <c r="W71" s="277"/>
      <c r="X71" s="278"/>
      <c r="Y71" s="279"/>
      <c r="Z71" s="283"/>
      <c r="AA71" s="284"/>
      <c r="AB71" s="284"/>
      <c r="AC71" s="284"/>
      <c r="AD71" s="285"/>
      <c r="AE71" s="249"/>
      <c r="AF71" s="250"/>
      <c r="AG71" s="250"/>
      <c r="AH71" s="250"/>
      <c r="AI71" s="250"/>
      <c r="AJ71" s="251"/>
      <c r="AK71" s="253"/>
      <c r="AL71" s="254"/>
      <c r="AM71" s="254"/>
      <c r="AN71" s="254"/>
      <c r="AO71" s="255"/>
    </row>
    <row r="72" spans="2:41" ht="12" customHeight="1" x14ac:dyDescent="0.4">
      <c r="B72" s="16"/>
      <c r="C72" s="256"/>
      <c r="D72" s="257"/>
      <c r="E72" s="258"/>
      <c r="F72" s="262"/>
      <c r="G72" s="263"/>
      <c r="H72" s="263"/>
      <c r="I72" s="263"/>
      <c r="J72" s="263"/>
      <c r="K72" s="263"/>
      <c r="L72" s="263"/>
      <c r="M72" s="263"/>
      <c r="N72" s="263"/>
      <c r="O72" s="263"/>
      <c r="P72" s="263"/>
      <c r="Q72" s="263"/>
      <c r="R72" s="263"/>
      <c r="S72" s="266"/>
      <c r="T72" s="267"/>
      <c r="U72" s="270"/>
      <c r="V72" s="271"/>
      <c r="W72" s="274"/>
      <c r="X72" s="275"/>
      <c r="Y72" s="276"/>
      <c r="Z72" s="280"/>
      <c r="AA72" s="281"/>
      <c r="AB72" s="281"/>
      <c r="AC72" s="281"/>
      <c r="AD72" s="282"/>
      <c r="AE72" s="246">
        <f>ROUND(W72*Z72,0)</f>
        <v>0</v>
      </c>
      <c r="AF72" s="247"/>
      <c r="AG72" s="247"/>
      <c r="AH72" s="247"/>
      <c r="AI72" s="247"/>
      <c r="AJ72" s="248"/>
      <c r="AK72" s="73"/>
      <c r="AL72" s="74"/>
      <c r="AM72" s="74"/>
      <c r="AN72" s="74"/>
      <c r="AO72" s="252"/>
    </row>
    <row r="73" spans="2:41" ht="12" customHeight="1" thickBot="1" x14ac:dyDescent="0.45">
      <c r="B73" s="16"/>
      <c r="C73" s="259"/>
      <c r="D73" s="260"/>
      <c r="E73" s="261"/>
      <c r="F73" s="264"/>
      <c r="G73" s="265"/>
      <c r="H73" s="265"/>
      <c r="I73" s="265"/>
      <c r="J73" s="265"/>
      <c r="K73" s="265"/>
      <c r="L73" s="265"/>
      <c r="M73" s="265"/>
      <c r="N73" s="265"/>
      <c r="O73" s="265"/>
      <c r="P73" s="265"/>
      <c r="Q73" s="265"/>
      <c r="R73" s="265"/>
      <c r="S73" s="268"/>
      <c r="T73" s="269"/>
      <c r="U73" s="272"/>
      <c r="V73" s="273"/>
      <c r="W73" s="277"/>
      <c r="X73" s="278"/>
      <c r="Y73" s="279"/>
      <c r="Z73" s="283"/>
      <c r="AA73" s="284"/>
      <c r="AB73" s="284"/>
      <c r="AC73" s="284"/>
      <c r="AD73" s="285"/>
      <c r="AE73" s="249"/>
      <c r="AF73" s="250"/>
      <c r="AG73" s="250"/>
      <c r="AH73" s="250"/>
      <c r="AI73" s="250"/>
      <c r="AJ73" s="251"/>
      <c r="AK73" s="253"/>
      <c r="AL73" s="254"/>
      <c r="AM73" s="254"/>
      <c r="AN73" s="254"/>
      <c r="AO73" s="255"/>
    </row>
    <row r="74" spans="2:41" ht="12" customHeight="1" x14ac:dyDescent="0.4">
      <c r="B74" s="11"/>
      <c r="C74" s="226" t="s">
        <v>33</v>
      </c>
      <c r="D74" s="227"/>
      <c r="E74" s="227"/>
      <c r="F74" s="227"/>
      <c r="G74" s="227"/>
      <c r="H74" s="227"/>
      <c r="I74" s="227"/>
      <c r="J74" s="227"/>
      <c r="K74" s="227"/>
      <c r="L74" s="227"/>
      <c r="M74" s="227"/>
      <c r="N74" s="227"/>
      <c r="O74" s="227"/>
      <c r="P74" s="227"/>
      <c r="Q74" s="227"/>
      <c r="R74" s="227"/>
      <c r="S74" s="228"/>
      <c r="T74" s="228"/>
      <c r="U74" s="227"/>
      <c r="V74" s="227"/>
      <c r="W74" s="227"/>
      <c r="X74" s="227"/>
      <c r="Y74" s="227"/>
      <c r="Z74" s="227"/>
      <c r="AA74" s="227"/>
      <c r="AB74" s="227"/>
      <c r="AC74" s="227"/>
      <c r="AD74" s="229"/>
      <c r="AE74" s="233">
        <f>SUM(AE62:AJ73)</f>
        <v>145000</v>
      </c>
      <c r="AF74" s="234"/>
      <c r="AG74" s="234"/>
      <c r="AH74" s="234"/>
      <c r="AI74" s="234"/>
      <c r="AJ74" s="235"/>
      <c r="AK74" s="239"/>
      <c r="AL74" s="240"/>
      <c r="AM74" s="240"/>
      <c r="AN74" s="240"/>
      <c r="AO74" s="241"/>
    </row>
    <row r="75" spans="2:41" ht="12" customHeight="1" thickBot="1" x14ac:dyDescent="0.45">
      <c r="B75" s="11"/>
      <c r="C75" s="230"/>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2"/>
      <c r="AE75" s="236"/>
      <c r="AF75" s="237"/>
      <c r="AG75" s="237"/>
      <c r="AH75" s="237"/>
      <c r="AI75" s="237"/>
      <c r="AJ75" s="238"/>
      <c r="AK75" s="242"/>
      <c r="AL75" s="243"/>
      <c r="AM75" s="243"/>
      <c r="AN75" s="243"/>
      <c r="AO75" s="244"/>
    </row>
    <row r="76" spans="2:41" ht="6" customHeight="1" x14ac:dyDescent="0.4">
      <c r="B76" s="11"/>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8"/>
      <c r="AF76" s="18"/>
      <c r="AG76" s="18"/>
      <c r="AH76" s="18"/>
      <c r="AI76" s="18"/>
      <c r="AJ76" s="18"/>
      <c r="AK76" s="58"/>
      <c r="AL76" s="58"/>
      <c r="AM76" s="58"/>
      <c r="AN76" s="58"/>
      <c r="AO76" s="58"/>
    </row>
    <row r="77" spans="2:41" x14ac:dyDescent="0.15">
      <c r="B77" s="58"/>
      <c r="C77" s="11" t="s">
        <v>26</v>
      </c>
      <c r="D77" s="7" t="s">
        <v>88</v>
      </c>
      <c r="Z77" s="19"/>
      <c r="AA77" s="19"/>
      <c r="AB77" s="19"/>
      <c r="AC77" s="19"/>
      <c r="AD77" s="19"/>
      <c r="AE77" s="12"/>
      <c r="AG77" s="12"/>
      <c r="AH77" s="12"/>
      <c r="AI77" s="12"/>
    </row>
    <row r="78" spans="2:41" x14ac:dyDescent="0.4">
      <c r="C78" s="11" t="s">
        <v>26</v>
      </c>
      <c r="D78" s="7" t="s">
        <v>87</v>
      </c>
    </row>
    <row r="79" spans="2:41" x14ac:dyDescent="0.4">
      <c r="C79" s="11" t="s">
        <v>26</v>
      </c>
      <c r="D79" s="7" t="s">
        <v>86</v>
      </c>
      <c r="E79" s="7"/>
      <c r="F79" s="7"/>
      <c r="G79" s="7"/>
      <c r="H79" s="7"/>
      <c r="I79" s="7"/>
    </row>
    <row r="80" spans="2:41" x14ac:dyDescent="0.4">
      <c r="C80" s="11" t="s">
        <v>26</v>
      </c>
      <c r="D80" s="7" t="s">
        <v>136</v>
      </c>
      <c r="E80" s="6"/>
      <c r="F80" s="6"/>
      <c r="G80" s="6"/>
      <c r="H80" s="6"/>
      <c r="I80" s="6"/>
    </row>
    <row r="81" spans="3:41" x14ac:dyDescent="0.4">
      <c r="C81" s="11" t="s">
        <v>26</v>
      </c>
      <c r="D81" s="20" t="s">
        <v>85</v>
      </c>
      <c r="E81" s="6"/>
      <c r="F81" s="6"/>
      <c r="G81" s="6"/>
      <c r="H81" s="6"/>
      <c r="I81" s="6"/>
      <c r="AL81" s="245" t="s">
        <v>120</v>
      </c>
      <c r="AM81" s="245"/>
      <c r="AN81" s="245"/>
      <c r="AO81" s="245"/>
    </row>
  </sheetData>
  <sheetProtection algorithmName="SHA-512" hashValue="1zGaifI8I4km5X1wBtsT+Bg2YMzIssUhyEqD/JwjZACRnD9m+j4ZkI4IjiS25WpAWmdvDN6FbKRCE/yWUIU7PQ==" saltValue="y8tax0zz/hUJXt/53CLW2w==" spinCount="100000" sheet="1" objects="1" selectLockedCells="1"/>
  <mergeCells count="168">
    <mergeCell ref="AM2:AN2"/>
    <mergeCell ref="L3:AB4"/>
    <mergeCell ref="AC3:AD4"/>
    <mergeCell ref="AE3:AF4"/>
    <mergeCell ref="C7:P9"/>
    <mergeCell ref="AB7:AD8"/>
    <mergeCell ref="AE7:AF8"/>
    <mergeCell ref="AG7:AH8"/>
    <mergeCell ref="AI7:AI8"/>
    <mergeCell ref="AJ7:AK8"/>
    <mergeCell ref="C3:I4"/>
    <mergeCell ref="X13:AA14"/>
    <mergeCell ref="AB13:AO14"/>
    <mergeCell ref="C15:P16"/>
    <mergeCell ref="X15:AA17"/>
    <mergeCell ref="AB15:AM17"/>
    <mergeCell ref="AN15:AO17"/>
    <mergeCell ref="AL7:AL8"/>
    <mergeCell ref="AM7:AN8"/>
    <mergeCell ref="AO7:AO8"/>
    <mergeCell ref="C11:D13"/>
    <mergeCell ref="E11:F13"/>
    <mergeCell ref="G11:H13"/>
    <mergeCell ref="I11:J13"/>
    <mergeCell ref="K11:P13"/>
    <mergeCell ref="X11:AA12"/>
    <mergeCell ref="AB11:AO12"/>
    <mergeCell ref="G21:U23"/>
    <mergeCell ref="X22:AO23"/>
    <mergeCell ref="C25:N26"/>
    <mergeCell ref="O25:T26"/>
    <mergeCell ref="U25:V26"/>
    <mergeCell ref="W25:AB26"/>
    <mergeCell ref="AC25:AH26"/>
    <mergeCell ref="AI25:AO26"/>
    <mergeCell ref="C18:F20"/>
    <mergeCell ref="G18:K20"/>
    <mergeCell ref="L18:N20"/>
    <mergeCell ref="O18:U20"/>
    <mergeCell ref="X18:AA19"/>
    <mergeCell ref="AB18:AO19"/>
    <mergeCell ref="X20:AA21"/>
    <mergeCell ref="AB20:AC21"/>
    <mergeCell ref="AD20:AO21"/>
    <mergeCell ref="C21:F23"/>
    <mergeCell ref="T33:V33"/>
    <mergeCell ref="AM33:AO33"/>
    <mergeCell ref="C34:K35"/>
    <mergeCell ref="L34:N35"/>
    <mergeCell ref="O34:V35"/>
    <mergeCell ref="X34:AC35"/>
    <mergeCell ref="AD34:AG35"/>
    <mergeCell ref="AH34:AO35"/>
    <mergeCell ref="AI27:AO32"/>
    <mergeCell ref="C29:H30"/>
    <mergeCell ref="I29:N30"/>
    <mergeCell ref="U29:V30"/>
    <mergeCell ref="W29:AB30"/>
    <mergeCell ref="C31:H32"/>
    <mergeCell ref="I31:N32"/>
    <mergeCell ref="U31:AB32"/>
    <mergeCell ref="C27:H28"/>
    <mergeCell ref="I27:N28"/>
    <mergeCell ref="O27:T32"/>
    <mergeCell ref="U27:V28"/>
    <mergeCell ref="W27:AB28"/>
    <mergeCell ref="AC27:AH32"/>
    <mergeCell ref="C36:K37"/>
    <mergeCell ref="L36:N37"/>
    <mergeCell ref="O36:V37"/>
    <mergeCell ref="AM36:AO36"/>
    <mergeCell ref="X37:AC38"/>
    <mergeCell ref="AD37:AG38"/>
    <mergeCell ref="AH37:AO38"/>
    <mergeCell ref="C38:K39"/>
    <mergeCell ref="L38:N39"/>
    <mergeCell ref="O38:V39"/>
    <mergeCell ref="C45:K46"/>
    <mergeCell ref="L45:N46"/>
    <mergeCell ref="O45:V46"/>
    <mergeCell ref="O47:V48"/>
    <mergeCell ref="T40:V40"/>
    <mergeCell ref="C41:K42"/>
    <mergeCell ref="L41:N42"/>
    <mergeCell ref="O41:V42"/>
    <mergeCell ref="C43:K44"/>
    <mergeCell ref="L43:N44"/>
    <mergeCell ref="O43:V44"/>
    <mergeCell ref="C47:D48"/>
    <mergeCell ref="E47:F48"/>
    <mergeCell ref="G47:L48"/>
    <mergeCell ref="M47:N48"/>
    <mergeCell ref="T49:V49"/>
    <mergeCell ref="C50:K51"/>
    <mergeCell ref="L50:N51"/>
    <mergeCell ref="O50:V51"/>
    <mergeCell ref="C52:K54"/>
    <mergeCell ref="L52:M54"/>
    <mergeCell ref="N52:P52"/>
    <mergeCell ref="Q52:V54"/>
    <mergeCell ref="N53:O54"/>
    <mergeCell ref="P53:P54"/>
    <mergeCell ref="C55:K56"/>
    <mergeCell ref="L55:N56"/>
    <mergeCell ref="O55:V56"/>
    <mergeCell ref="C58:G59"/>
    <mergeCell ref="S58:AO59"/>
    <mergeCell ref="C60:E61"/>
    <mergeCell ref="F60:R61"/>
    <mergeCell ref="S60:T61"/>
    <mergeCell ref="U60:V61"/>
    <mergeCell ref="W60:Y61"/>
    <mergeCell ref="Z60:AD61"/>
    <mergeCell ref="AE60:AJ61"/>
    <mergeCell ref="AK60:AO61"/>
    <mergeCell ref="C62:E63"/>
    <mergeCell ref="F62:R63"/>
    <mergeCell ref="S62:T63"/>
    <mergeCell ref="U62:V63"/>
    <mergeCell ref="W62:Y63"/>
    <mergeCell ref="Z62:AD63"/>
    <mergeCell ref="AE62:AJ63"/>
    <mergeCell ref="AK62:AO63"/>
    <mergeCell ref="C64:E65"/>
    <mergeCell ref="F64:R65"/>
    <mergeCell ref="S64:T65"/>
    <mergeCell ref="U64:V65"/>
    <mergeCell ref="W64:Y65"/>
    <mergeCell ref="Z64:AD65"/>
    <mergeCell ref="AE64:AJ65"/>
    <mergeCell ref="AK64:AO65"/>
    <mergeCell ref="F68:R69"/>
    <mergeCell ref="S68:T69"/>
    <mergeCell ref="U68:V69"/>
    <mergeCell ref="W68:Y69"/>
    <mergeCell ref="Z68:AD69"/>
    <mergeCell ref="AE68:AJ69"/>
    <mergeCell ref="AK68:AO69"/>
    <mergeCell ref="C66:E67"/>
    <mergeCell ref="F66:R67"/>
    <mergeCell ref="S66:T67"/>
    <mergeCell ref="U66:V67"/>
    <mergeCell ref="W66:Y67"/>
    <mergeCell ref="Z66:AD67"/>
    <mergeCell ref="AQ11:AR12"/>
    <mergeCell ref="C74:AD75"/>
    <mergeCell ref="AE74:AJ75"/>
    <mergeCell ref="AK74:AO75"/>
    <mergeCell ref="AL81:AO81"/>
    <mergeCell ref="AE70:AJ71"/>
    <mergeCell ref="AK70:AO71"/>
    <mergeCell ref="C72:E73"/>
    <mergeCell ref="F72:R73"/>
    <mergeCell ref="S72:T73"/>
    <mergeCell ref="U72:V73"/>
    <mergeCell ref="W72:Y73"/>
    <mergeCell ref="Z72:AD73"/>
    <mergeCell ref="AE72:AJ73"/>
    <mergeCell ref="AK72:AO73"/>
    <mergeCell ref="C70:E71"/>
    <mergeCell ref="F70:R71"/>
    <mergeCell ref="S70:T71"/>
    <mergeCell ref="U70:V71"/>
    <mergeCell ref="W70:Y71"/>
    <mergeCell ref="Z70:AD71"/>
    <mergeCell ref="AE66:AJ67"/>
    <mergeCell ref="AK66:AO67"/>
    <mergeCell ref="C68:E69"/>
  </mergeCells>
  <phoneticPr fontId="6"/>
  <dataValidations count="4">
    <dataValidation type="list" showInputMessage="1" showErrorMessage="1" sqref="S62:T63" xr:uid="{60A3E81A-02AB-4296-8094-FC37A76E15C3}">
      <formula1>"１０,８,０,　　,"</formula1>
    </dataValidation>
    <dataValidation allowBlank="1" showInputMessage="1" showErrorMessage="1" prompt="社名ゴム印でも構いません" sqref="AB15 AB13" xr:uid="{3FEEF7C6-910C-459B-94AD-0E9D2328B06B}"/>
    <dataValidation type="list" showInputMessage="1" showErrorMessage="1" sqref="N53:O54 S64:T73" xr:uid="{C173DEF6-DEC3-44D8-9FEA-ECEDAEA4141A}">
      <formula1>"１０,８,０,　,"</formula1>
    </dataValidation>
    <dataValidation type="list" showInputMessage="1" showErrorMessage="1" promptTitle="出来高払率" prompt="プルダウンより選択してください（竣工払・保留金解除は100％を選択）" sqref="E47:F48" xr:uid="{4B603E5D-B4D3-4894-8C0E-E337206ACF38}">
      <formula1>"１0０,90,　,"</formula1>
    </dataValidation>
  </dataValidations>
  <pageMargins left="0.55000000000000004" right="0.19685039370078741" top="0.27559055118110237" bottom="0.19685039370078741" header="0.31496062992125984" footer="0.19685039370078741"/>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DBB0-2AF3-4402-8D68-F4D57C08EEBB}">
  <sheetPr>
    <tabColor theme="4" tint="0.79998168889431442"/>
  </sheetPr>
  <dimension ref="B1:AV86"/>
  <sheetViews>
    <sheetView showGridLines="0" tabSelected="1" view="pageBreakPreview" zoomScaleNormal="100" zoomScaleSheetLayoutView="100" workbookViewId="0">
      <selection activeCell="AB12" sqref="AB12:AO13"/>
    </sheetView>
  </sheetViews>
  <sheetFormatPr defaultRowHeight="13.5" x14ac:dyDescent="0.4"/>
  <cols>
    <col min="1" max="37" width="2.75" style="5" customWidth="1"/>
    <col min="38" max="43" width="2.625" style="5" customWidth="1"/>
    <col min="44" max="16384" width="9" style="5"/>
  </cols>
  <sheetData>
    <row r="1" spans="3:48" ht="39" customHeight="1" x14ac:dyDescent="0.4"/>
    <row r="2" spans="3:48" ht="18.75" customHeight="1" x14ac:dyDescent="0.4"/>
    <row r="3" spans="3:48" ht="12" customHeight="1" x14ac:dyDescent="0.4">
      <c r="AM3" s="225">
        <v>1</v>
      </c>
      <c r="AN3" s="225"/>
      <c r="AO3" s="35" t="s">
        <v>23</v>
      </c>
    </row>
    <row r="4" spans="3:48" ht="12" customHeight="1" x14ac:dyDescent="0.4">
      <c r="C4" s="224" t="s">
        <v>127</v>
      </c>
      <c r="D4" s="224"/>
      <c r="E4" s="224"/>
      <c r="F4" s="224"/>
      <c r="G4" s="224"/>
      <c r="H4" s="224"/>
      <c r="I4" s="224"/>
      <c r="L4" s="219" t="s">
        <v>119</v>
      </c>
      <c r="M4" s="219"/>
      <c r="N4" s="219"/>
      <c r="O4" s="219"/>
      <c r="P4" s="219"/>
      <c r="Q4" s="219"/>
      <c r="R4" s="219"/>
      <c r="S4" s="219"/>
      <c r="T4" s="219"/>
      <c r="U4" s="219"/>
      <c r="V4" s="219"/>
      <c r="W4" s="219"/>
      <c r="X4" s="219"/>
      <c r="Y4" s="219"/>
      <c r="Z4" s="219"/>
      <c r="AA4" s="219"/>
      <c r="AB4" s="219"/>
      <c r="AC4" s="77" t="s">
        <v>83</v>
      </c>
      <c r="AD4" s="77"/>
      <c r="AE4" s="520">
        <v>2</v>
      </c>
      <c r="AF4" s="521"/>
    </row>
    <row r="5" spans="3:48" ht="12" customHeight="1" x14ac:dyDescent="0.4">
      <c r="C5" s="224"/>
      <c r="D5" s="224"/>
      <c r="E5" s="224"/>
      <c r="F5" s="224"/>
      <c r="G5" s="224"/>
      <c r="H5" s="224"/>
      <c r="I5" s="224"/>
      <c r="L5" s="219"/>
      <c r="M5" s="219"/>
      <c r="N5" s="219"/>
      <c r="O5" s="219"/>
      <c r="P5" s="219"/>
      <c r="Q5" s="219"/>
      <c r="R5" s="219"/>
      <c r="S5" s="219"/>
      <c r="T5" s="219"/>
      <c r="U5" s="219"/>
      <c r="V5" s="219"/>
      <c r="W5" s="219"/>
      <c r="X5" s="219"/>
      <c r="Y5" s="219"/>
      <c r="Z5" s="219"/>
      <c r="AA5" s="219"/>
      <c r="AB5" s="219"/>
      <c r="AC5" s="77"/>
      <c r="AD5" s="77"/>
      <c r="AE5" s="522"/>
      <c r="AF5" s="523"/>
    </row>
    <row r="6" spans="3:48" ht="12" customHeight="1" x14ac:dyDescent="0.4"/>
    <row r="7" spans="3:48" ht="12" customHeight="1" x14ac:dyDescent="0.4"/>
    <row r="8" spans="3:48" ht="12" customHeight="1" x14ac:dyDescent="0.4">
      <c r="C8" s="222" t="s">
        <v>17</v>
      </c>
      <c r="D8" s="222"/>
      <c r="E8" s="222"/>
      <c r="F8" s="222"/>
      <c r="G8" s="222"/>
      <c r="H8" s="222"/>
      <c r="I8" s="222"/>
      <c r="J8" s="222"/>
      <c r="K8" s="222"/>
      <c r="L8" s="222"/>
      <c r="M8" s="222"/>
      <c r="N8" s="222"/>
      <c r="O8" s="222"/>
      <c r="P8" s="222"/>
      <c r="AB8" s="507" t="s">
        <v>82</v>
      </c>
      <c r="AC8" s="507"/>
      <c r="AD8" s="507"/>
      <c r="AE8" s="507" t="s">
        <v>22</v>
      </c>
      <c r="AF8" s="507"/>
      <c r="AG8" s="508"/>
      <c r="AH8" s="508"/>
      <c r="AI8" s="507" t="s">
        <v>81</v>
      </c>
      <c r="AJ8" s="508"/>
      <c r="AK8" s="508"/>
      <c r="AL8" s="507" t="s">
        <v>80</v>
      </c>
      <c r="AM8" s="508"/>
      <c r="AN8" s="508"/>
      <c r="AO8" s="507" t="s">
        <v>79</v>
      </c>
    </row>
    <row r="9" spans="3:48" ht="12" customHeight="1" x14ac:dyDescent="0.4">
      <c r="C9" s="222"/>
      <c r="D9" s="222"/>
      <c r="E9" s="222"/>
      <c r="F9" s="222"/>
      <c r="G9" s="222"/>
      <c r="H9" s="222"/>
      <c r="I9" s="222"/>
      <c r="J9" s="222"/>
      <c r="K9" s="222"/>
      <c r="L9" s="222"/>
      <c r="M9" s="222"/>
      <c r="N9" s="222"/>
      <c r="O9" s="222"/>
      <c r="P9" s="222"/>
      <c r="AB9" s="507"/>
      <c r="AC9" s="507"/>
      <c r="AD9" s="507"/>
      <c r="AE9" s="507"/>
      <c r="AF9" s="507"/>
      <c r="AG9" s="508"/>
      <c r="AH9" s="508"/>
      <c r="AI9" s="507"/>
      <c r="AJ9" s="508"/>
      <c r="AK9" s="508"/>
      <c r="AL9" s="507"/>
      <c r="AM9" s="508"/>
      <c r="AN9" s="508"/>
      <c r="AO9" s="507"/>
    </row>
    <row r="10" spans="3:48" ht="12" customHeight="1" thickBot="1" x14ac:dyDescent="0.45">
      <c r="C10" s="524"/>
      <c r="D10" s="524"/>
      <c r="E10" s="524"/>
      <c r="F10" s="524"/>
      <c r="G10" s="524"/>
      <c r="H10" s="524"/>
      <c r="I10" s="524"/>
      <c r="J10" s="524"/>
      <c r="K10" s="524"/>
      <c r="L10" s="524"/>
      <c r="M10" s="524"/>
      <c r="N10" s="524"/>
      <c r="O10" s="524"/>
      <c r="P10" s="524"/>
    </row>
    <row r="11" spans="3:48" ht="12" customHeight="1" thickTop="1" x14ac:dyDescent="0.4"/>
    <row r="12" spans="3:48" ht="12" customHeight="1" x14ac:dyDescent="0.4">
      <c r="C12" s="509" t="s">
        <v>22</v>
      </c>
      <c r="D12" s="509"/>
      <c r="E12" s="510"/>
      <c r="F12" s="510"/>
      <c r="G12" s="509" t="s">
        <v>20</v>
      </c>
      <c r="H12" s="509"/>
      <c r="I12" s="511"/>
      <c r="J12" s="511"/>
      <c r="K12" s="512" t="s">
        <v>78</v>
      </c>
      <c r="L12" s="512"/>
      <c r="M12" s="512"/>
      <c r="N12" s="512"/>
      <c r="O12" s="512"/>
      <c r="P12" s="512"/>
      <c r="X12" s="207" t="s">
        <v>177</v>
      </c>
      <c r="Y12" s="208"/>
      <c r="Z12" s="208"/>
      <c r="AA12" s="525"/>
      <c r="AB12" s="514"/>
      <c r="AC12" s="515"/>
      <c r="AD12" s="515"/>
      <c r="AE12" s="515"/>
      <c r="AF12" s="515"/>
      <c r="AG12" s="515"/>
      <c r="AH12" s="515"/>
      <c r="AI12" s="515"/>
      <c r="AJ12" s="515"/>
      <c r="AK12" s="515"/>
      <c r="AL12" s="515"/>
      <c r="AM12" s="515"/>
      <c r="AN12" s="515"/>
      <c r="AO12" s="516"/>
    </row>
    <row r="13" spans="3:48" ht="12" customHeight="1" x14ac:dyDescent="0.4">
      <c r="C13" s="509"/>
      <c r="D13" s="509"/>
      <c r="E13" s="510"/>
      <c r="F13" s="510"/>
      <c r="G13" s="509"/>
      <c r="H13" s="509"/>
      <c r="I13" s="511"/>
      <c r="J13" s="511"/>
      <c r="K13" s="512"/>
      <c r="L13" s="512"/>
      <c r="M13" s="512"/>
      <c r="N13" s="512"/>
      <c r="O13" s="512"/>
      <c r="P13" s="512"/>
      <c r="X13" s="209"/>
      <c r="Y13" s="210"/>
      <c r="Z13" s="210"/>
      <c r="AA13" s="526"/>
      <c r="AB13" s="517"/>
      <c r="AC13" s="518"/>
      <c r="AD13" s="518"/>
      <c r="AE13" s="518"/>
      <c r="AF13" s="518"/>
      <c r="AG13" s="518"/>
      <c r="AH13" s="518"/>
      <c r="AI13" s="518"/>
      <c r="AJ13" s="518"/>
      <c r="AK13" s="518"/>
      <c r="AL13" s="518"/>
      <c r="AM13" s="518"/>
      <c r="AN13" s="518"/>
      <c r="AO13" s="519"/>
    </row>
    <row r="14" spans="3:48" ht="12" customHeight="1" x14ac:dyDescent="0.4">
      <c r="C14" s="509"/>
      <c r="D14" s="509"/>
      <c r="E14" s="510"/>
      <c r="F14" s="510"/>
      <c r="G14" s="509"/>
      <c r="H14" s="509"/>
      <c r="I14" s="511"/>
      <c r="J14" s="511"/>
      <c r="K14" s="512"/>
      <c r="L14" s="512"/>
      <c r="M14" s="512"/>
      <c r="N14" s="512"/>
      <c r="O14" s="512"/>
      <c r="P14" s="512"/>
      <c r="X14" s="194" t="s">
        <v>15</v>
      </c>
      <c r="Y14" s="195"/>
      <c r="Z14" s="195"/>
      <c r="AA14" s="135"/>
      <c r="AB14" s="490"/>
      <c r="AC14" s="491"/>
      <c r="AD14" s="491"/>
      <c r="AE14" s="491"/>
      <c r="AF14" s="491"/>
      <c r="AG14" s="491"/>
      <c r="AH14" s="491"/>
      <c r="AI14" s="491"/>
      <c r="AJ14" s="491"/>
      <c r="AK14" s="491"/>
      <c r="AL14" s="491"/>
      <c r="AM14" s="491"/>
      <c r="AN14" s="491"/>
      <c r="AO14" s="492"/>
      <c r="AR14" s="47"/>
      <c r="AS14" s="47"/>
      <c r="AT14" s="47"/>
      <c r="AU14" s="47"/>
      <c r="AV14" s="47"/>
    </row>
    <row r="15" spans="3:48" ht="12" customHeight="1" x14ac:dyDescent="0.4">
      <c r="X15" s="194"/>
      <c r="Y15" s="195"/>
      <c r="Z15" s="195"/>
      <c r="AA15" s="135"/>
      <c r="AB15" s="493"/>
      <c r="AC15" s="494"/>
      <c r="AD15" s="494"/>
      <c r="AE15" s="494"/>
      <c r="AF15" s="494"/>
      <c r="AG15" s="494"/>
      <c r="AH15" s="494"/>
      <c r="AI15" s="494"/>
      <c r="AJ15" s="494"/>
      <c r="AK15" s="494"/>
      <c r="AL15" s="494"/>
      <c r="AM15" s="494"/>
      <c r="AN15" s="494"/>
      <c r="AO15" s="495"/>
    </row>
    <row r="16" spans="3:48" ht="12" customHeight="1" x14ac:dyDescent="0.4">
      <c r="C16" s="333" t="s">
        <v>16</v>
      </c>
      <c r="D16" s="333"/>
      <c r="E16" s="333"/>
      <c r="F16" s="333"/>
      <c r="G16" s="333"/>
      <c r="H16" s="333"/>
      <c r="I16" s="333"/>
      <c r="J16" s="333"/>
      <c r="K16" s="333"/>
      <c r="L16" s="333"/>
      <c r="M16" s="333"/>
      <c r="N16" s="333"/>
      <c r="O16" s="333"/>
      <c r="P16" s="333"/>
      <c r="X16" s="497" t="s">
        <v>175</v>
      </c>
      <c r="Y16" s="498"/>
      <c r="Z16" s="498"/>
      <c r="AA16" s="498"/>
      <c r="AB16" s="490"/>
      <c r="AC16" s="491"/>
      <c r="AD16" s="491"/>
      <c r="AE16" s="491"/>
      <c r="AF16" s="491"/>
      <c r="AG16" s="491"/>
      <c r="AH16" s="491"/>
      <c r="AI16" s="491"/>
      <c r="AJ16" s="491"/>
      <c r="AK16" s="491"/>
      <c r="AL16" s="491"/>
      <c r="AM16" s="491"/>
      <c r="AN16" s="503" t="s">
        <v>14</v>
      </c>
      <c r="AO16" s="504"/>
    </row>
    <row r="17" spans="3:41" ht="12" customHeight="1" x14ac:dyDescent="0.4">
      <c r="C17" s="496"/>
      <c r="D17" s="496"/>
      <c r="E17" s="496"/>
      <c r="F17" s="496"/>
      <c r="G17" s="496"/>
      <c r="H17" s="496"/>
      <c r="I17" s="496"/>
      <c r="J17" s="496"/>
      <c r="K17" s="496"/>
      <c r="L17" s="496"/>
      <c r="M17" s="496"/>
      <c r="N17" s="496"/>
      <c r="O17" s="496"/>
      <c r="P17" s="496"/>
      <c r="X17" s="499"/>
      <c r="Y17" s="500"/>
      <c r="Z17" s="500"/>
      <c r="AA17" s="500"/>
      <c r="AB17" s="501"/>
      <c r="AC17" s="502"/>
      <c r="AD17" s="502"/>
      <c r="AE17" s="502"/>
      <c r="AF17" s="502"/>
      <c r="AG17" s="502"/>
      <c r="AH17" s="502"/>
      <c r="AI17" s="502"/>
      <c r="AJ17" s="502"/>
      <c r="AK17" s="502"/>
      <c r="AL17" s="502"/>
      <c r="AM17" s="502"/>
      <c r="AN17" s="505"/>
      <c r="AO17" s="506"/>
    </row>
    <row r="18" spans="3:41" ht="12" customHeight="1" x14ac:dyDescent="0.4">
      <c r="X18" s="499"/>
      <c r="Y18" s="500"/>
      <c r="Z18" s="500"/>
      <c r="AA18" s="500"/>
      <c r="AB18" s="493"/>
      <c r="AC18" s="494"/>
      <c r="AD18" s="494"/>
      <c r="AE18" s="494"/>
      <c r="AF18" s="494"/>
      <c r="AG18" s="494"/>
      <c r="AH18" s="494"/>
      <c r="AI18" s="494"/>
      <c r="AJ18" s="494"/>
      <c r="AK18" s="494"/>
      <c r="AL18" s="494"/>
      <c r="AM18" s="494"/>
      <c r="AN18" s="505"/>
      <c r="AO18" s="506"/>
    </row>
    <row r="19" spans="3:41" ht="12" customHeight="1" x14ac:dyDescent="0.4">
      <c r="C19" s="477" t="s">
        <v>77</v>
      </c>
      <c r="D19" s="478"/>
      <c r="E19" s="478"/>
      <c r="F19" s="478"/>
      <c r="G19" s="479" t="s">
        <v>133</v>
      </c>
      <c r="H19" s="479"/>
      <c r="I19" s="479"/>
      <c r="J19" s="479"/>
      <c r="K19" s="479"/>
      <c r="L19" s="478" t="s">
        <v>76</v>
      </c>
      <c r="M19" s="478"/>
      <c r="N19" s="478"/>
      <c r="O19" s="479" t="s">
        <v>112</v>
      </c>
      <c r="P19" s="479"/>
      <c r="Q19" s="479"/>
      <c r="R19" s="479"/>
      <c r="S19" s="479"/>
      <c r="T19" s="479"/>
      <c r="U19" s="480"/>
      <c r="X19" s="194" t="s">
        <v>13</v>
      </c>
      <c r="Y19" s="195"/>
      <c r="Z19" s="195"/>
      <c r="AA19" s="135"/>
      <c r="AB19" s="527"/>
      <c r="AC19" s="527"/>
      <c r="AD19" s="527"/>
      <c r="AE19" s="527"/>
      <c r="AF19" s="527"/>
      <c r="AG19" s="527"/>
      <c r="AH19" s="527"/>
      <c r="AI19" s="527"/>
      <c r="AJ19" s="527"/>
      <c r="AK19" s="527"/>
      <c r="AL19" s="527"/>
      <c r="AM19" s="527"/>
      <c r="AN19" s="527"/>
      <c r="AO19" s="528"/>
    </row>
    <row r="20" spans="3:41" ht="12" customHeight="1" x14ac:dyDescent="0.4">
      <c r="C20" s="194"/>
      <c r="D20" s="195"/>
      <c r="E20" s="195"/>
      <c r="F20" s="195"/>
      <c r="G20" s="125"/>
      <c r="H20" s="125"/>
      <c r="I20" s="125"/>
      <c r="J20" s="125"/>
      <c r="K20" s="125"/>
      <c r="L20" s="195"/>
      <c r="M20" s="195"/>
      <c r="N20" s="195"/>
      <c r="O20" s="125"/>
      <c r="P20" s="125"/>
      <c r="Q20" s="125"/>
      <c r="R20" s="125"/>
      <c r="S20" s="125"/>
      <c r="T20" s="125"/>
      <c r="U20" s="467"/>
      <c r="V20" s="2"/>
      <c r="W20" s="9"/>
      <c r="X20" s="194"/>
      <c r="Y20" s="195"/>
      <c r="Z20" s="195"/>
      <c r="AA20" s="135"/>
      <c r="AB20" s="527"/>
      <c r="AC20" s="527"/>
      <c r="AD20" s="527"/>
      <c r="AE20" s="527"/>
      <c r="AF20" s="527"/>
      <c r="AG20" s="527"/>
      <c r="AH20" s="527"/>
      <c r="AI20" s="527"/>
      <c r="AJ20" s="527"/>
      <c r="AK20" s="527"/>
      <c r="AL20" s="527"/>
      <c r="AM20" s="527"/>
      <c r="AN20" s="527"/>
      <c r="AO20" s="528"/>
    </row>
    <row r="21" spans="3:41" ht="12" customHeight="1" x14ac:dyDescent="0.4">
      <c r="C21" s="194"/>
      <c r="D21" s="195"/>
      <c r="E21" s="195"/>
      <c r="F21" s="195"/>
      <c r="G21" s="125"/>
      <c r="H21" s="125"/>
      <c r="I21" s="125"/>
      <c r="J21" s="125"/>
      <c r="K21" s="125"/>
      <c r="L21" s="195"/>
      <c r="M21" s="195"/>
      <c r="N21" s="195"/>
      <c r="O21" s="125"/>
      <c r="P21" s="125"/>
      <c r="Q21" s="125"/>
      <c r="R21" s="125"/>
      <c r="S21" s="125"/>
      <c r="T21" s="125"/>
      <c r="U21" s="467"/>
      <c r="V21" s="2"/>
      <c r="W21" s="9"/>
      <c r="X21" s="194" t="s">
        <v>12</v>
      </c>
      <c r="Y21" s="195"/>
      <c r="Z21" s="195"/>
      <c r="AA21" s="135"/>
      <c r="AB21" s="529" t="s">
        <v>11</v>
      </c>
      <c r="AC21" s="530"/>
      <c r="AD21" s="533"/>
      <c r="AE21" s="533"/>
      <c r="AF21" s="533"/>
      <c r="AG21" s="533"/>
      <c r="AH21" s="533"/>
      <c r="AI21" s="533"/>
      <c r="AJ21" s="533"/>
      <c r="AK21" s="533"/>
      <c r="AL21" s="533"/>
      <c r="AM21" s="533"/>
      <c r="AN21" s="533"/>
      <c r="AO21" s="534"/>
    </row>
    <row r="22" spans="3:41" ht="12" customHeight="1" x14ac:dyDescent="0.4">
      <c r="C22" s="194" t="s">
        <v>2</v>
      </c>
      <c r="D22" s="195"/>
      <c r="E22" s="195"/>
      <c r="F22" s="195"/>
      <c r="G22" s="125" t="s">
        <v>135</v>
      </c>
      <c r="H22" s="125"/>
      <c r="I22" s="125"/>
      <c r="J22" s="125"/>
      <c r="K22" s="125"/>
      <c r="L22" s="125"/>
      <c r="M22" s="125"/>
      <c r="N22" s="125"/>
      <c r="O22" s="125"/>
      <c r="P22" s="125"/>
      <c r="Q22" s="125"/>
      <c r="R22" s="125"/>
      <c r="S22" s="125"/>
      <c r="T22" s="125"/>
      <c r="U22" s="467"/>
      <c r="V22" s="2"/>
      <c r="W22" s="9"/>
      <c r="X22" s="198"/>
      <c r="Y22" s="199"/>
      <c r="Z22" s="199"/>
      <c r="AA22" s="483"/>
      <c r="AB22" s="531"/>
      <c r="AC22" s="532"/>
      <c r="AD22" s="535"/>
      <c r="AE22" s="535"/>
      <c r="AF22" s="535"/>
      <c r="AG22" s="535"/>
      <c r="AH22" s="535"/>
      <c r="AI22" s="535"/>
      <c r="AJ22" s="535"/>
      <c r="AK22" s="535"/>
      <c r="AL22" s="535"/>
      <c r="AM22" s="535"/>
      <c r="AN22" s="535"/>
      <c r="AO22" s="536"/>
    </row>
    <row r="23" spans="3:41" ht="12" customHeight="1" x14ac:dyDescent="0.4">
      <c r="C23" s="194"/>
      <c r="D23" s="195"/>
      <c r="E23" s="195"/>
      <c r="F23" s="195"/>
      <c r="G23" s="125"/>
      <c r="H23" s="125"/>
      <c r="I23" s="125"/>
      <c r="J23" s="125"/>
      <c r="K23" s="125"/>
      <c r="L23" s="125"/>
      <c r="M23" s="125"/>
      <c r="N23" s="125"/>
      <c r="O23" s="125"/>
      <c r="P23" s="125"/>
      <c r="Q23" s="125"/>
      <c r="R23" s="125"/>
      <c r="S23" s="125"/>
      <c r="T23" s="125"/>
      <c r="U23" s="467"/>
      <c r="V23" s="2"/>
      <c r="W23" s="9"/>
      <c r="X23" s="191" t="s">
        <v>10</v>
      </c>
      <c r="Y23" s="191"/>
      <c r="Z23" s="191"/>
      <c r="AA23" s="191"/>
      <c r="AB23" s="191"/>
      <c r="AC23" s="191"/>
      <c r="AD23" s="191"/>
      <c r="AE23" s="191"/>
      <c r="AF23" s="191"/>
      <c r="AG23" s="191"/>
      <c r="AH23" s="191"/>
      <c r="AI23" s="191"/>
      <c r="AJ23" s="191"/>
      <c r="AK23" s="191"/>
      <c r="AL23" s="191"/>
      <c r="AM23" s="191"/>
      <c r="AN23" s="191"/>
      <c r="AO23" s="191"/>
    </row>
    <row r="24" spans="3:41" ht="12" customHeight="1" x14ac:dyDescent="0.4">
      <c r="C24" s="198"/>
      <c r="D24" s="199"/>
      <c r="E24" s="199"/>
      <c r="F24" s="199"/>
      <c r="G24" s="468"/>
      <c r="H24" s="468"/>
      <c r="I24" s="468"/>
      <c r="J24" s="468"/>
      <c r="K24" s="468"/>
      <c r="L24" s="468"/>
      <c r="M24" s="468"/>
      <c r="N24" s="468"/>
      <c r="O24" s="468"/>
      <c r="P24" s="468"/>
      <c r="Q24" s="468"/>
      <c r="R24" s="468"/>
      <c r="S24" s="468"/>
      <c r="T24" s="468"/>
      <c r="U24" s="469"/>
      <c r="V24" s="2"/>
      <c r="W24" s="9"/>
      <c r="X24" s="335"/>
      <c r="Y24" s="335"/>
      <c r="Z24" s="335"/>
      <c r="AA24" s="335"/>
      <c r="AB24" s="335"/>
      <c r="AC24" s="335"/>
      <c r="AD24" s="335"/>
      <c r="AE24" s="335"/>
      <c r="AF24" s="335"/>
      <c r="AG24" s="335"/>
      <c r="AH24" s="335"/>
      <c r="AI24" s="335"/>
      <c r="AJ24" s="335"/>
      <c r="AK24" s="335"/>
      <c r="AL24" s="335"/>
      <c r="AM24" s="335"/>
      <c r="AN24" s="335"/>
      <c r="AO24" s="335"/>
    </row>
    <row r="25" spans="3:41" ht="12" customHeight="1" thickBot="1" x14ac:dyDescent="0.45"/>
    <row r="26" spans="3:41" ht="12" customHeight="1" x14ac:dyDescent="0.4">
      <c r="C26" s="337" t="s">
        <v>75</v>
      </c>
      <c r="D26" s="338"/>
      <c r="E26" s="338"/>
      <c r="F26" s="338"/>
      <c r="G26" s="338"/>
      <c r="H26" s="338"/>
      <c r="I26" s="338"/>
      <c r="J26" s="338"/>
      <c r="K26" s="338"/>
      <c r="L26" s="338"/>
      <c r="M26" s="338"/>
      <c r="N26" s="338"/>
      <c r="O26" s="130" t="s">
        <v>72</v>
      </c>
      <c r="P26" s="126"/>
      <c r="Q26" s="126"/>
      <c r="R26" s="126"/>
      <c r="S26" s="126"/>
      <c r="T26" s="126"/>
      <c r="U26" s="337" t="s">
        <v>74</v>
      </c>
      <c r="V26" s="338"/>
      <c r="W26" s="470" t="s">
        <v>73</v>
      </c>
      <c r="X26" s="470"/>
      <c r="Y26" s="470"/>
      <c r="Z26" s="470"/>
      <c r="AA26" s="470"/>
      <c r="AB26" s="470"/>
      <c r="AC26" s="338" t="s">
        <v>72</v>
      </c>
      <c r="AD26" s="338"/>
      <c r="AE26" s="338"/>
      <c r="AF26" s="338"/>
      <c r="AG26" s="338"/>
      <c r="AH26" s="472"/>
      <c r="AI26" s="161" t="s">
        <v>71</v>
      </c>
      <c r="AJ26" s="161"/>
      <c r="AK26" s="161"/>
      <c r="AL26" s="161"/>
      <c r="AM26" s="161"/>
      <c r="AN26" s="161"/>
      <c r="AO26" s="474"/>
    </row>
    <row r="27" spans="3:41" ht="12" customHeight="1" x14ac:dyDescent="0.4">
      <c r="C27" s="339"/>
      <c r="D27" s="199"/>
      <c r="E27" s="199"/>
      <c r="F27" s="199"/>
      <c r="G27" s="199"/>
      <c r="H27" s="199"/>
      <c r="I27" s="199"/>
      <c r="J27" s="199"/>
      <c r="K27" s="199"/>
      <c r="L27" s="199"/>
      <c r="M27" s="199"/>
      <c r="N27" s="199"/>
      <c r="O27" s="340"/>
      <c r="P27" s="341"/>
      <c r="Q27" s="341"/>
      <c r="R27" s="341"/>
      <c r="S27" s="341"/>
      <c r="T27" s="341"/>
      <c r="U27" s="339"/>
      <c r="V27" s="199"/>
      <c r="W27" s="471"/>
      <c r="X27" s="471"/>
      <c r="Y27" s="471"/>
      <c r="Z27" s="471"/>
      <c r="AA27" s="471"/>
      <c r="AB27" s="471"/>
      <c r="AC27" s="199"/>
      <c r="AD27" s="199"/>
      <c r="AE27" s="199"/>
      <c r="AF27" s="199"/>
      <c r="AG27" s="199"/>
      <c r="AH27" s="473"/>
      <c r="AI27" s="475"/>
      <c r="AJ27" s="475"/>
      <c r="AK27" s="475"/>
      <c r="AL27" s="475"/>
      <c r="AM27" s="475"/>
      <c r="AN27" s="475"/>
      <c r="AO27" s="476"/>
    </row>
    <row r="28" spans="3:41" ht="12" customHeight="1" x14ac:dyDescent="0.4">
      <c r="C28" s="549" t="s">
        <v>70</v>
      </c>
      <c r="D28" s="550"/>
      <c r="E28" s="550"/>
      <c r="F28" s="550"/>
      <c r="G28" s="550"/>
      <c r="H28" s="551"/>
      <c r="I28" s="458">
        <f>IF(COUNT($AE$38:$AJ$77)=0,"",SUMIF($S$38:$T$77,10,$AE$38:$AJ$77))</f>
        <v>270000</v>
      </c>
      <c r="J28" s="422"/>
      <c r="K28" s="422"/>
      <c r="L28" s="422"/>
      <c r="M28" s="422"/>
      <c r="N28" s="459"/>
      <c r="O28" s="458">
        <f>I28+I30+I32</f>
        <v>290100</v>
      </c>
      <c r="P28" s="422"/>
      <c r="Q28" s="422"/>
      <c r="R28" s="422"/>
      <c r="S28" s="422"/>
      <c r="T28" s="422"/>
      <c r="U28" s="460">
        <v>0.1</v>
      </c>
      <c r="V28" s="461"/>
      <c r="W28" s="462">
        <f>ROUND(I28*10/100,0)</f>
        <v>27000</v>
      </c>
      <c r="X28" s="462"/>
      <c r="Y28" s="462"/>
      <c r="Z28" s="462"/>
      <c r="AA28" s="462"/>
      <c r="AB28" s="462"/>
      <c r="AC28" s="462">
        <f>W28+W30</f>
        <v>27808</v>
      </c>
      <c r="AD28" s="462"/>
      <c r="AE28" s="462"/>
      <c r="AF28" s="462"/>
      <c r="AG28" s="462"/>
      <c r="AH28" s="463"/>
      <c r="AI28" s="422">
        <f>O28+AC28</f>
        <v>317908</v>
      </c>
      <c r="AJ28" s="422"/>
      <c r="AK28" s="422"/>
      <c r="AL28" s="422"/>
      <c r="AM28" s="422"/>
      <c r="AN28" s="422"/>
      <c r="AO28" s="423"/>
    </row>
    <row r="29" spans="3:41" ht="12" customHeight="1" x14ac:dyDescent="0.4">
      <c r="C29" s="540"/>
      <c r="D29" s="541"/>
      <c r="E29" s="541"/>
      <c r="F29" s="541"/>
      <c r="G29" s="541"/>
      <c r="H29" s="542"/>
      <c r="I29" s="435"/>
      <c r="J29" s="436"/>
      <c r="K29" s="436"/>
      <c r="L29" s="436"/>
      <c r="M29" s="436"/>
      <c r="N29" s="437"/>
      <c r="O29" s="458"/>
      <c r="P29" s="422"/>
      <c r="Q29" s="422"/>
      <c r="R29" s="422"/>
      <c r="S29" s="422"/>
      <c r="T29" s="422"/>
      <c r="U29" s="438"/>
      <c r="V29" s="439"/>
      <c r="W29" s="440"/>
      <c r="X29" s="440"/>
      <c r="Y29" s="440"/>
      <c r="Z29" s="440"/>
      <c r="AA29" s="440"/>
      <c r="AB29" s="440"/>
      <c r="AC29" s="440"/>
      <c r="AD29" s="440"/>
      <c r="AE29" s="440"/>
      <c r="AF29" s="440"/>
      <c r="AG29" s="440"/>
      <c r="AH29" s="464"/>
      <c r="AI29" s="422"/>
      <c r="AJ29" s="422"/>
      <c r="AK29" s="422"/>
      <c r="AL29" s="422"/>
      <c r="AM29" s="422"/>
      <c r="AN29" s="422"/>
      <c r="AO29" s="423"/>
    </row>
    <row r="30" spans="3:41" ht="12" customHeight="1" x14ac:dyDescent="0.4">
      <c r="C30" s="537" t="s">
        <v>69</v>
      </c>
      <c r="D30" s="538"/>
      <c r="E30" s="538"/>
      <c r="F30" s="538"/>
      <c r="G30" s="538"/>
      <c r="H30" s="539"/>
      <c r="I30" s="432">
        <f>IF(COUNT($AE$38:$AJ$77)=0,"",SUMIF($S$38:$T$77,8,$AE$38:$AJ$77))</f>
        <v>10100</v>
      </c>
      <c r="J30" s="433"/>
      <c r="K30" s="433"/>
      <c r="L30" s="433"/>
      <c r="M30" s="433"/>
      <c r="N30" s="434"/>
      <c r="O30" s="458"/>
      <c r="P30" s="422"/>
      <c r="Q30" s="422"/>
      <c r="R30" s="422"/>
      <c r="S30" s="422"/>
      <c r="T30" s="422"/>
      <c r="U30" s="438">
        <v>0.08</v>
      </c>
      <c r="V30" s="439"/>
      <c r="W30" s="440">
        <f>ROUND(I30*8/100,0)</f>
        <v>808</v>
      </c>
      <c r="X30" s="440"/>
      <c r="Y30" s="440"/>
      <c r="Z30" s="440"/>
      <c r="AA30" s="440"/>
      <c r="AB30" s="440"/>
      <c r="AC30" s="440"/>
      <c r="AD30" s="440"/>
      <c r="AE30" s="440"/>
      <c r="AF30" s="440"/>
      <c r="AG30" s="440"/>
      <c r="AH30" s="464"/>
      <c r="AI30" s="422"/>
      <c r="AJ30" s="422"/>
      <c r="AK30" s="422"/>
      <c r="AL30" s="422"/>
      <c r="AM30" s="422"/>
      <c r="AN30" s="422"/>
      <c r="AO30" s="423"/>
    </row>
    <row r="31" spans="3:41" ht="12" customHeight="1" x14ac:dyDescent="0.4">
      <c r="C31" s="540"/>
      <c r="D31" s="541"/>
      <c r="E31" s="541"/>
      <c r="F31" s="541"/>
      <c r="G31" s="541"/>
      <c r="H31" s="542"/>
      <c r="I31" s="435"/>
      <c r="J31" s="436"/>
      <c r="K31" s="436"/>
      <c r="L31" s="436"/>
      <c r="M31" s="436"/>
      <c r="N31" s="437"/>
      <c r="O31" s="458"/>
      <c r="P31" s="422"/>
      <c r="Q31" s="422"/>
      <c r="R31" s="422"/>
      <c r="S31" s="422"/>
      <c r="T31" s="422"/>
      <c r="U31" s="438"/>
      <c r="V31" s="439"/>
      <c r="W31" s="440"/>
      <c r="X31" s="440"/>
      <c r="Y31" s="440"/>
      <c r="Z31" s="440"/>
      <c r="AA31" s="440"/>
      <c r="AB31" s="440"/>
      <c r="AC31" s="440"/>
      <c r="AD31" s="440"/>
      <c r="AE31" s="440"/>
      <c r="AF31" s="440"/>
      <c r="AG31" s="440"/>
      <c r="AH31" s="464"/>
      <c r="AI31" s="422"/>
      <c r="AJ31" s="422"/>
      <c r="AK31" s="422"/>
      <c r="AL31" s="422"/>
      <c r="AM31" s="422"/>
      <c r="AN31" s="422"/>
      <c r="AO31" s="423"/>
    </row>
    <row r="32" spans="3:41" ht="12" customHeight="1" x14ac:dyDescent="0.4">
      <c r="C32" s="543" t="s">
        <v>114</v>
      </c>
      <c r="D32" s="544"/>
      <c r="E32" s="544"/>
      <c r="F32" s="544"/>
      <c r="G32" s="544"/>
      <c r="H32" s="545"/>
      <c r="I32" s="432">
        <f>IF(COUNT($AE$38:$AJ$77)=0,"",SUMIF($S$38:$T$77,0,$AE$38:$AJ$77))</f>
        <v>10000</v>
      </c>
      <c r="J32" s="433"/>
      <c r="K32" s="433"/>
      <c r="L32" s="433"/>
      <c r="M32" s="433"/>
      <c r="N32" s="434"/>
      <c r="O32" s="458"/>
      <c r="P32" s="422"/>
      <c r="Q32" s="422"/>
      <c r="R32" s="422"/>
      <c r="S32" s="422"/>
      <c r="T32" s="422"/>
      <c r="U32" s="449" t="s">
        <v>67</v>
      </c>
      <c r="V32" s="450"/>
      <c r="W32" s="450"/>
      <c r="X32" s="450"/>
      <c r="Y32" s="450"/>
      <c r="Z32" s="450"/>
      <c r="AA32" s="450"/>
      <c r="AB32" s="451"/>
      <c r="AC32" s="440"/>
      <c r="AD32" s="440"/>
      <c r="AE32" s="440"/>
      <c r="AF32" s="440"/>
      <c r="AG32" s="440"/>
      <c r="AH32" s="464"/>
      <c r="AI32" s="422"/>
      <c r="AJ32" s="422"/>
      <c r="AK32" s="422"/>
      <c r="AL32" s="422"/>
      <c r="AM32" s="422"/>
      <c r="AN32" s="422"/>
      <c r="AO32" s="423"/>
    </row>
    <row r="33" spans="2:44" ht="12" customHeight="1" thickBot="1" x14ac:dyDescent="0.45">
      <c r="C33" s="546"/>
      <c r="D33" s="547"/>
      <c r="E33" s="547"/>
      <c r="F33" s="547"/>
      <c r="G33" s="547"/>
      <c r="H33" s="548"/>
      <c r="I33" s="447"/>
      <c r="J33" s="424"/>
      <c r="K33" s="424"/>
      <c r="L33" s="424"/>
      <c r="M33" s="424"/>
      <c r="N33" s="448"/>
      <c r="O33" s="447"/>
      <c r="P33" s="424"/>
      <c r="Q33" s="424"/>
      <c r="R33" s="424"/>
      <c r="S33" s="424"/>
      <c r="T33" s="424"/>
      <c r="U33" s="452"/>
      <c r="V33" s="453"/>
      <c r="W33" s="453"/>
      <c r="X33" s="453"/>
      <c r="Y33" s="453"/>
      <c r="Z33" s="453"/>
      <c r="AA33" s="453"/>
      <c r="AB33" s="454"/>
      <c r="AC33" s="465"/>
      <c r="AD33" s="465"/>
      <c r="AE33" s="465"/>
      <c r="AF33" s="465"/>
      <c r="AG33" s="465"/>
      <c r="AH33" s="466"/>
      <c r="AI33" s="424"/>
      <c r="AJ33" s="424"/>
      <c r="AK33" s="424"/>
      <c r="AL33" s="424"/>
      <c r="AM33" s="424"/>
      <c r="AN33" s="424"/>
      <c r="AO33" s="425"/>
    </row>
    <row r="34" spans="2:44" ht="12" customHeight="1" x14ac:dyDescent="0.4">
      <c r="L34" s="8"/>
      <c r="M34" s="8"/>
      <c r="N34" s="8"/>
      <c r="O34" s="8"/>
      <c r="P34" s="8"/>
      <c r="Q34" s="8"/>
      <c r="R34" s="8"/>
      <c r="S34" s="552" t="s">
        <v>41</v>
      </c>
      <c r="T34" s="552"/>
      <c r="U34" s="552"/>
      <c r="V34" s="552"/>
      <c r="W34" s="552"/>
      <c r="X34" s="552"/>
      <c r="Y34" s="552"/>
      <c r="Z34" s="552"/>
      <c r="AA34" s="552"/>
      <c r="AB34" s="552"/>
      <c r="AC34" s="552"/>
      <c r="AD34" s="552"/>
      <c r="AE34" s="552"/>
      <c r="AF34" s="552"/>
      <c r="AG34" s="552"/>
      <c r="AH34" s="552"/>
      <c r="AI34" s="552"/>
      <c r="AJ34" s="552"/>
      <c r="AK34" s="552"/>
      <c r="AL34" s="552"/>
      <c r="AM34" s="552"/>
      <c r="AN34" s="552"/>
      <c r="AO34" s="552"/>
    </row>
    <row r="35" spans="2:44" ht="12" customHeight="1" thickBot="1" x14ac:dyDescent="0.45">
      <c r="L35" s="8"/>
      <c r="M35" s="8"/>
      <c r="N35" s="8"/>
      <c r="O35" s="8"/>
      <c r="P35" s="8"/>
      <c r="Q35" s="8"/>
      <c r="R35" s="8"/>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row>
    <row r="36" spans="2:44" ht="12" customHeight="1" x14ac:dyDescent="0.4">
      <c r="C36" s="337" t="s">
        <v>40</v>
      </c>
      <c r="D36" s="338"/>
      <c r="E36" s="338"/>
      <c r="F36" s="130" t="s">
        <v>39</v>
      </c>
      <c r="G36" s="126"/>
      <c r="H36" s="126"/>
      <c r="I36" s="126"/>
      <c r="J36" s="126"/>
      <c r="K36" s="126"/>
      <c r="L36" s="126"/>
      <c r="M36" s="126"/>
      <c r="N36" s="126"/>
      <c r="O36" s="126"/>
      <c r="P36" s="126"/>
      <c r="Q36" s="126"/>
      <c r="R36" s="126"/>
      <c r="S36" s="553" t="s">
        <v>38</v>
      </c>
      <c r="T36" s="554"/>
      <c r="U36" s="346" t="s">
        <v>37</v>
      </c>
      <c r="V36" s="347"/>
      <c r="W36" s="350" t="s">
        <v>36</v>
      </c>
      <c r="X36" s="346"/>
      <c r="Y36" s="347"/>
      <c r="Z36" s="130" t="s">
        <v>35</v>
      </c>
      <c r="AA36" s="126"/>
      <c r="AB36" s="126"/>
      <c r="AC36" s="126"/>
      <c r="AD36" s="127"/>
      <c r="AE36" s="126" t="s">
        <v>34</v>
      </c>
      <c r="AF36" s="126"/>
      <c r="AG36" s="126"/>
      <c r="AH36" s="126"/>
      <c r="AI36" s="126"/>
      <c r="AJ36" s="126"/>
      <c r="AK36" s="353" t="s">
        <v>0</v>
      </c>
      <c r="AL36" s="126"/>
      <c r="AM36" s="126"/>
      <c r="AN36" s="126"/>
      <c r="AO36" s="354"/>
      <c r="AP36" s="15"/>
    </row>
    <row r="37" spans="2:44" ht="12" customHeight="1" x14ac:dyDescent="0.4">
      <c r="B37" s="16"/>
      <c r="C37" s="339"/>
      <c r="D37" s="199"/>
      <c r="E37" s="199"/>
      <c r="F37" s="340"/>
      <c r="G37" s="341"/>
      <c r="H37" s="341"/>
      <c r="I37" s="341"/>
      <c r="J37" s="341"/>
      <c r="K37" s="341"/>
      <c r="L37" s="341"/>
      <c r="M37" s="341"/>
      <c r="N37" s="341"/>
      <c r="O37" s="341"/>
      <c r="P37" s="341"/>
      <c r="Q37" s="341"/>
      <c r="R37" s="341"/>
      <c r="S37" s="555"/>
      <c r="T37" s="556"/>
      <c r="U37" s="348"/>
      <c r="V37" s="349"/>
      <c r="W37" s="351"/>
      <c r="X37" s="348"/>
      <c r="Y37" s="349"/>
      <c r="Z37" s="340"/>
      <c r="AA37" s="341"/>
      <c r="AB37" s="341"/>
      <c r="AC37" s="341"/>
      <c r="AD37" s="352"/>
      <c r="AE37" s="341"/>
      <c r="AF37" s="341"/>
      <c r="AG37" s="341"/>
      <c r="AH37" s="341"/>
      <c r="AI37" s="341"/>
      <c r="AJ37" s="341"/>
      <c r="AK37" s="355"/>
      <c r="AL37" s="341"/>
      <c r="AM37" s="341"/>
      <c r="AN37" s="341"/>
      <c r="AO37" s="356"/>
      <c r="AP37" s="15"/>
    </row>
    <row r="38" spans="2:44" ht="12" customHeight="1" x14ac:dyDescent="0.4">
      <c r="B38" s="16"/>
      <c r="C38" s="589">
        <v>45046</v>
      </c>
      <c r="D38" s="590"/>
      <c r="E38" s="590"/>
      <c r="F38" s="591" t="s">
        <v>121</v>
      </c>
      <c r="G38" s="592"/>
      <c r="H38" s="592"/>
      <c r="I38" s="592"/>
      <c r="J38" s="592"/>
      <c r="K38" s="592"/>
      <c r="L38" s="592"/>
      <c r="M38" s="592"/>
      <c r="N38" s="592"/>
      <c r="O38" s="592"/>
      <c r="P38" s="592"/>
      <c r="Q38" s="592"/>
      <c r="R38" s="592"/>
      <c r="S38" s="593">
        <v>10</v>
      </c>
      <c r="T38" s="594"/>
      <c r="U38" s="595" t="s">
        <v>93</v>
      </c>
      <c r="V38" s="596"/>
      <c r="W38" s="597">
        <v>1</v>
      </c>
      <c r="X38" s="598"/>
      <c r="Y38" s="599"/>
      <c r="Z38" s="597">
        <v>150000</v>
      </c>
      <c r="AA38" s="598"/>
      <c r="AB38" s="598"/>
      <c r="AC38" s="598"/>
      <c r="AD38" s="599"/>
      <c r="AE38" s="557">
        <f>ROUND(W38*Z38,0)</f>
        <v>150000</v>
      </c>
      <c r="AF38" s="558"/>
      <c r="AG38" s="558"/>
      <c r="AH38" s="558"/>
      <c r="AI38" s="558"/>
      <c r="AJ38" s="558"/>
      <c r="AK38" s="561"/>
      <c r="AL38" s="562"/>
      <c r="AM38" s="562"/>
      <c r="AN38" s="562"/>
      <c r="AO38" s="563"/>
    </row>
    <row r="39" spans="2:44" ht="12" customHeight="1" x14ac:dyDescent="0.4">
      <c r="B39" s="16"/>
      <c r="C39" s="565"/>
      <c r="D39" s="566"/>
      <c r="E39" s="566"/>
      <c r="F39" s="569"/>
      <c r="G39" s="570"/>
      <c r="H39" s="570"/>
      <c r="I39" s="570"/>
      <c r="J39" s="570"/>
      <c r="K39" s="570"/>
      <c r="L39" s="570"/>
      <c r="M39" s="570"/>
      <c r="N39" s="570"/>
      <c r="O39" s="570"/>
      <c r="P39" s="570"/>
      <c r="Q39" s="570"/>
      <c r="R39" s="570"/>
      <c r="S39" s="573"/>
      <c r="T39" s="574"/>
      <c r="U39" s="577"/>
      <c r="V39" s="578"/>
      <c r="W39" s="582"/>
      <c r="X39" s="583"/>
      <c r="Y39" s="584"/>
      <c r="Z39" s="582"/>
      <c r="AA39" s="583"/>
      <c r="AB39" s="583"/>
      <c r="AC39" s="583"/>
      <c r="AD39" s="584"/>
      <c r="AE39" s="559"/>
      <c r="AF39" s="560"/>
      <c r="AG39" s="560"/>
      <c r="AH39" s="560"/>
      <c r="AI39" s="560"/>
      <c r="AJ39" s="560"/>
      <c r="AK39" s="564"/>
      <c r="AL39" s="104"/>
      <c r="AM39" s="104"/>
      <c r="AN39" s="104"/>
      <c r="AO39" s="105"/>
    </row>
    <row r="40" spans="2:44" ht="12" customHeight="1" x14ac:dyDescent="0.4">
      <c r="B40" s="16"/>
      <c r="C40" s="565">
        <v>45046</v>
      </c>
      <c r="D40" s="566"/>
      <c r="E40" s="566"/>
      <c r="F40" s="567" t="s">
        <v>117</v>
      </c>
      <c r="G40" s="568"/>
      <c r="H40" s="568"/>
      <c r="I40" s="568"/>
      <c r="J40" s="568"/>
      <c r="K40" s="568"/>
      <c r="L40" s="568"/>
      <c r="M40" s="568"/>
      <c r="N40" s="568"/>
      <c r="O40" s="568"/>
      <c r="P40" s="568"/>
      <c r="Q40" s="568"/>
      <c r="R40" s="568"/>
      <c r="S40" s="571">
        <v>10</v>
      </c>
      <c r="T40" s="572"/>
      <c r="U40" s="575" t="s">
        <v>118</v>
      </c>
      <c r="V40" s="576"/>
      <c r="W40" s="579">
        <v>20</v>
      </c>
      <c r="X40" s="580"/>
      <c r="Y40" s="581"/>
      <c r="Z40" s="579">
        <v>1000</v>
      </c>
      <c r="AA40" s="580"/>
      <c r="AB40" s="580"/>
      <c r="AC40" s="580"/>
      <c r="AD40" s="581"/>
      <c r="AE40" s="585">
        <f>ROUND(W40*Z40,0)</f>
        <v>20000</v>
      </c>
      <c r="AF40" s="586"/>
      <c r="AG40" s="586"/>
      <c r="AH40" s="586"/>
      <c r="AI40" s="586"/>
      <c r="AJ40" s="587"/>
      <c r="AK40" s="564"/>
      <c r="AL40" s="104"/>
      <c r="AM40" s="104"/>
      <c r="AN40" s="104"/>
      <c r="AO40" s="105"/>
    </row>
    <row r="41" spans="2:44" ht="12" customHeight="1" x14ac:dyDescent="0.4">
      <c r="B41" s="16"/>
      <c r="C41" s="565"/>
      <c r="D41" s="566"/>
      <c r="E41" s="566"/>
      <c r="F41" s="569"/>
      <c r="G41" s="570"/>
      <c r="H41" s="570"/>
      <c r="I41" s="570"/>
      <c r="J41" s="570"/>
      <c r="K41" s="570"/>
      <c r="L41" s="570"/>
      <c r="M41" s="570"/>
      <c r="N41" s="570"/>
      <c r="O41" s="570"/>
      <c r="P41" s="570"/>
      <c r="Q41" s="570"/>
      <c r="R41" s="570"/>
      <c r="S41" s="573"/>
      <c r="T41" s="574"/>
      <c r="U41" s="577"/>
      <c r="V41" s="578"/>
      <c r="W41" s="582"/>
      <c r="X41" s="583"/>
      <c r="Y41" s="584"/>
      <c r="Z41" s="582"/>
      <c r="AA41" s="583"/>
      <c r="AB41" s="583"/>
      <c r="AC41" s="583"/>
      <c r="AD41" s="584"/>
      <c r="AE41" s="559"/>
      <c r="AF41" s="560"/>
      <c r="AG41" s="560"/>
      <c r="AH41" s="560"/>
      <c r="AI41" s="560"/>
      <c r="AJ41" s="588"/>
      <c r="AK41" s="564"/>
      <c r="AL41" s="104"/>
      <c r="AM41" s="104"/>
      <c r="AN41" s="104"/>
      <c r="AO41" s="105"/>
    </row>
    <row r="42" spans="2:44" ht="12" customHeight="1" x14ac:dyDescent="0.4">
      <c r="B42" s="16"/>
      <c r="C42" s="565">
        <v>45046</v>
      </c>
      <c r="D42" s="566"/>
      <c r="E42" s="566"/>
      <c r="F42" s="567" t="s">
        <v>117</v>
      </c>
      <c r="G42" s="568"/>
      <c r="H42" s="568"/>
      <c r="I42" s="568"/>
      <c r="J42" s="568"/>
      <c r="K42" s="568"/>
      <c r="L42" s="568"/>
      <c r="M42" s="568"/>
      <c r="N42" s="568"/>
      <c r="O42" s="568"/>
      <c r="P42" s="568"/>
      <c r="Q42" s="568"/>
      <c r="R42" s="568"/>
      <c r="S42" s="571">
        <v>8</v>
      </c>
      <c r="T42" s="572"/>
      <c r="U42" s="575" t="s">
        <v>91</v>
      </c>
      <c r="V42" s="576"/>
      <c r="W42" s="579">
        <v>1</v>
      </c>
      <c r="X42" s="580"/>
      <c r="Y42" s="581"/>
      <c r="Z42" s="579">
        <v>100</v>
      </c>
      <c r="AA42" s="580"/>
      <c r="AB42" s="580"/>
      <c r="AC42" s="580"/>
      <c r="AD42" s="581"/>
      <c r="AE42" s="585">
        <f>ROUND(W42*Z42,0)</f>
        <v>100</v>
      </c>
      <c r="AF42" s="586"/>
      <c r="AG42" s="586"/>
      <c r="AH42" s="586"/>
      <c r="AI42" s="586"/>
      <c r="AJ42" s="587"/>
      <c r="AK42" s="564"/>
      <c r="AL42" s="104"/>
      <c r="AM42" s="104"/>
      <c r="AN42" s="104"/>
      <c r="AO42" s="105"/>
    </row>
    <row r="43" spans="2:44" ht="12" customHeight="1" x14ac:dyDescent="0.4">
      <c r="C43" s="565"/>
      <c r="D43" s="566"/>
      <c r="E43" s="566"/>
      <c r="F43" s="569"/>
      <c r="G43" s="570"/>
      <c r="H43" s="570"/>
      <c r="I43" s="570"/>
      <c r="J43" s="570"/>
      <c r="K43" s="570"/>
      <c r="L43" s="570"/>
      <c r="M43" s="570"/>
      <c r="N43" s="570"/>
      <c r="O43" s="570"/>
      <c r="P43" s="570"/>
      <c r="Q43" s="570"/>
      <c r="R43" s="570"/>
      <c r="S43" s="573"/>
      <c r="T43" s="574"/>
      <c r="U43" s="577"/>
      <c r="V43" s="578"/>
      <c r="W43" s="582"/>
      <c r="X43" s="583"/>
      <c r="Y43" s="584"/>
      <c r="Z43" s="582"/>
      <c r="AA43" s="583"/>
      <c r="AB43" s="583"/>
      <c r="AC43" s="583"/>
      <c r="AD43" s="584"/>
      <c r="AE43" s="559"/>
      <c r="AF43" s="560"/>
      <c r="AG43" s="560"/>
      <c r="AH43" s="560"/>
      <c r="AI43" s="560"/>
      <c r="AJ43" s="588"/>
      <c r="AK43" s="564"/>
      <c r="AL43" s="104"/>
      <c r="AM43" s="104"/>
      <c r="AN43" s="104"/>
      <c r="AO43" s="105"/>
    </row>
    <row r="44" spans="2:44" ht="12" customHeight="1" x14ac:dyDescent="0.4">
      <c r="B44" s="16"/>
      <c r="C44" s="565">
        <v>45046</v>
      </c>
      <c r="D44" s="566"/>
      <c r="E44" s="566"/>
      <c r="F44" s="600" t="s">
        <v>116</v>
      </c>
      <c r="G44" s="601"/>
      <c r="H44" s="601"/>
      <c r="I44" s="601"/>
      <c r="J44" s="601"/>
      <c r="K44" s="601"/>
      <c r="L44" s="601"/>
      <c r="M44" s="601"/>
      <c r="N44" s="601"/>
      <c r="O44" s="601"/>
      <c r="P44" s="601"/>
      <c r="Q44" s="601"/>
      <c r="R44" s="601"/>
      <c r="S44" s="604">
        <v>0</v>
      </c>
      <c r="T44" s="605"/>
      <c r="U44" s="575" t="s">
        <v>89</v>
      </c>
      <c r="V44" s="576"/>
      <c r="W44" s="579">
        <v>1</v>
      </c>
      <c r="X44" s="580"/>
      <c r="Y44" s="581"/>
      <c r="Z44" s="579">
        <v>10000</v>
      </c>
      <c r="AA44" s="580"/>
      <c r="AB44" s="580"/>
      <c r="AC44" s="580"/>
      <c r="AD44" s="581"/>
      <c r="AE44" s="585">
        <f>ROUND(W44*Z44,0)</f>
        <v>10000</v>
      </c>
      <c r="AF44" s="586"/>
      <c r="AG44" s="586"/>
      <c r="AH44" s="586"/>
      <c r="AI44" s="586"/>
      <c r="AJ44" s="587"/>
      <c r="AK44" s="564"/>
      <c r="AL44" s="104"/>
      <c r="AM44" s="104"/>
      <c r="AN44" s="104"/>
      <c r="AO44" s="105"/>
    </row>
    <row r="45" spans="2:44" ht="12" customHeight="1" x14ac:dyDescent="0.15">
      <c r="B45" s="16"/>
      <c r="C45" s="565"/>
      <c r="D45" s="566"/>
      <c r="E45" s="566"/>
      <c r="F45" s="602"/>
      <c r="G45" s="603"/>
      <c r="H45" s="603"/>
      <c r="I45" s="603"/>
      <c r="J45" s="603"/>
      <c r="K45" s="603"/>
      <c r="L45" s="603"/>
      <c r="M45" s="603"/>
      <c r="N45" s="603"/>
      <c r="O45" s="603"/>
      <c r="P45" s="603"/>
      <c r="Q45" s="603"/>
      <c r="R45" s="603"/>
      <c r="S45" s="606"/>
      <c r="T45" s="607"/>
      <c r="U45" s="577"/>
      <c r="V45" s="578"/>
      <c r="W45" s="582"/>
      <c r="X45" s="583"/>
      <c r="Y45" s="584"/>
      <c r="Z45" s="582"/>
      <c r="AA45" s="583"/>
      <c r="AB45" s="583"/>
      <c r="AC45" s="583"/>
      <c r="AD45" s="584"/>
      <c r="AE45" s="559"/>
      <c r="AF45" s="560"/>
      <c r="AG45" s="560"/>
      <c r="AH45" s="560"/>
      <c r="AI45" s="560"/>
      <c r="AJ45" s="588"/>
      <c r="AK45" s="564"/>
      <c r="AL45" s="104"/>
      <c r="AM45" s="104"/>
      <c r="AN45" s="104"/>
      <c r="AO45" s="105"/>
      <c r="AR45" s="12"/>
    </row>
    <row r="46" spans="2:44" ht="12" customHeight="1" x14ac:dyDescent="0.15">
      <c r="B46" s="16"/>
      <c r="C46" s="565">
        <v>45046</v>
      </c>
      <c r="D46" s="566"/>
      <c r="E46" s="566"/>
      <c r="F46" s="567" t="s">
        <v>115</v>
      </c>
      <c r="G46" s="568"/>
      <c r="H46" s="568"/>
      <c r="I46" s="568"/>
      <c r="J46" s="568"/>
      <c r="K46" s="568"/>
      <c r="L46" s="568"/>
      <c r="M46" s="568"/>
      <c r="N46" s="568"/>
      <c r="O46" s="568"/>
      <c r="P46" s="568"/>
      <c r="Q46" s="568"/>
      <c r="R46" s="568"/>
      <c r="S46" s="608">
        <v>10</v>
      </c>
      <c r="T46" s="609"/>
      <c r="U46" s="612" t="s">
        <v>93</v>
      </c>
      <c r="V46" s="612"/>
      <c r="W46" s="613">
        <v>1</v>
      </c>
      <c r="X46" s="613"/>
      <c r="Y46" s="613"/>
      <c r="Z46" s="613">
        <v>100000</v>
      </c>
      <c r="AA46" s="613"/>
      <c r="AB46" s="613"/>
      <c r="AC46" s="613"/>
      <c r="AD46" s="613"/>
      <c r="AE46" s="585">
        <f>ROUND(W46*Z46,0)</f>
        <v>100000</v>
      </c>
      <c r="AF46" s="586"/>
      <c r="AG46" s="586"/>
      <c r="AH46" s="586"/>
      <c r="AI46" s="586"/>
      <c r="AJ46" s="586"/>
      <c r="AK46" s="564"/>
      <c r="AL46" s="104"/>
      <c r="AM46" s="104"/>
      <c r="AN46" s="104"/>
      <c r="AO46" s="105"/>
      <c r="AR46" s="12"/>
    </row>
    <row r="47" spans="2:44" ht="12" customHeight="1" x14ac:dyDescent="0.15">
      <c r="B47" s="16"/>
      <c r="C47" s="565"/>
      <c r="D47" s="566"/>
      <c r="E47" s="566"/>
      <c r="F47" s="569"/>
      <c r="G47" s="570"/>
      <c r="H47" s="570"/>
      <c r="I47" s="570"/>
      <c r="J47" s="570"/>
      <c r="K47" s="570"/>
      <c r="L47" s="570"/>
      <c r="M47" s="570"/>
      <c r="N47" s="570"/>
      <c r="O47" s="570"/>
      <c r="P47" s="570"/>
      <c r="Q47" s="570"/>
      <c r="R47" s="570"/>
      <c r="S47" s="610"/>
      <c r="T47" s="611"/>
      <c r="U47" s="612"/>
      <c r="V47" s="612"/>
      <c r="W47" s="613"/>
      <c r="X47" s="613"/>
      <c r="Y47" s="613"/>
      <c r="Z47" s="613"/>
      <c r="AA47" s="613"/>
      <c r="AB47" s="613"/>
      <c r="AC47" s="613"/>
      <c r="AD47" s="613"/>
      <c r="AE47" s="559"/>
      <c r="AF47" s="560"/>
      <c r="AG47" s="560"/>
      <c r="AH47" s="560"/>
      <c r="AI47" s="560"/>
      <c r="AJ47" s="560"/>
      <c r="AK47" s="564"/>
      <c r="AL47" s="104"/>
      <c r="AM47" s="104"/>
      <c r="AN47" s="104"/>
      <c r="AO47" s="105"/>
      <c r="AR47" s="12"/>
    </row>
    <row r="48" spans="2:44" ht="12" customHeight="1" x14ac:dyDescent="0.4">
      <c r="C48" s="565">
        <v>45046</v>
      </c>
      <c r="D48" s="566"/>
      <c r="E48" s="566"/>
      <c r="F48" s="600" t="s">
        <v>115</v>
      </c>
      <c r="G48" s="601"/>
      <c r="H48" s="601"/>
      <c r="I48" s="601"/>
      <c r="J48" s="601"/>
      <c r="K48" s="601"/>
      <c r="L48" s="601"/>
      <c r="M48" s="601"/>
      <c r="N48" s="601"/>
      <c r="O48" s="601"/>
      <c r="P48" s="601"/>
      <c r="Q48" s="601"/>
      <c r="R48" s="601"/>
      <c r="S48" s="608">
        <v>8</v>
      </c>
      <c r="T48" s="609"/>
      <c r="U48" s="612" t="s">
        <v>93</v>
      </c>
      <c r="V48" s="612"/>
      <c r="W48" s="613">
        <v>1</v>
      </c>
      <c r="X48" s="613"/>
      <c r="Y48" s="613"/>
      <c r="Z48" s="613">
        <v>10000</v>
      </c>
      <c r="AA48" s="613"/>
      <c r="AB48" s="613"/>
      <c r="AC48" s="613"/>
      <c r="AD48" s="613"/>
      <c r="AE48" s="585">
        <f>ROUND(W48*Z48,0)</f>
        <v>10000</v>
      </c>
      <c r="AF48" s="586"/>
      <c r="AG48" s="586"/>
      <c r="AH48" s="586"/>
      <c r="AI48" s="586"/>
      <c r="AJ48" s="586"/>
      <c r="AK48" s="564"/>
      <c r="AL48" s="104"/>
      <c r="AM48" s="104"/>
      <c r="AN48" s="104"/>
      <c r="AO48" s="105"/>
    </row>
    <row r="49" spans="3:41" ht="12" customHeight="1" x14ac:dyDescent="0.4">
      <c r="C49" s="565"/>
      <c r="D49" s="566"/>
      <c r="E49" s="566"/>
      <c r="F49" s="602"/>
      <c r="G49" s="603"/>
      <c r="H49" s="603"/>
      <c r="I49" s="603"/>
      <c r="J49" s="603"/>
      <c r="K49" s="603"/>
      <c r="L49" s="603"/>
      <c r="M49" s="603"/>
      <c r="N49" s="603"/>
      <c r="O49" s="603"/>
      <c r="P49" s="603"/>
      <c r="Q49" s="603"/>
      <c r="R49" s="603"/>
      <c r="S49" s="610"/>
      <c r="T49" s="611"/>
      <c r="U49" s="612"/>
      <c r="V49" s="612"/>
      <c r="W49" s="613"/>
      <c r="X49" s="613"/>
      <c r="Y49" s="613"/>
      <c r="Z49" s="613"/>
      <c r="AA49" s="613"/>
      <c r="AB49" s="613"/>
      <c r="AC49" s="613"/>
      <c r="AD49" s="613"/>
      <c r="AE49" s="559"/>
      <c r="AF49" s="560"/>
      <c r="AG49" s="560"/>
      <c r="AH49" s="560"/>
      <c r="AI49" s="560"/>
      <c r="AJ49" s="560"/>
      <c r="AK49" s="564"/>
      <c r="AL49" s="104"/>
      <c r="AM49" s="104"/>
      <c r="AN49" s="104"/>
      <c r="AO49" s="105"/>
    </row>
    <row r="50" spans="3:41" ht="12" customHeight="1" x14ac:dyDescent="0.4">
      <c r="C50" s="565"/>
      <c r="D50" s="566"/>
      <c r="E50" s="566"/>
      <c r="F50" s="600"/>
      <c r="G50" s="601"/>
      <c r="H50" s="601"/>
      <c r="I50" s="601"/>
      <c r="J50" s="601"/>
      <c r="K50" s="601"/>
      <c r="L50" s="601"/>
      <c r="M50" s="601"/>
      <c r="N50" s="601"/>
      <c r="O50" s="601"/>
      <c r="P50" s="601"/>
      <c r="Q50" s="601"/>
      <c r="R50" s="601"/>
      <c r="S50" s="608"/>
      <c r="T50" s="609"/>
      <c r="U50" s="612"/>
      <c r="V50" s="612"/>
      <c r="W50" s="613"/>
      <c r="X50" s="613"/>
      <c r="Y50" s="613"/>
      <c r="Z50" s="613"/>
      <c r="AA50" s="613"/>
      <c r="AB50" s="613"/>
      <c r="AC50" s="613"/>
      <c r="AD50" s="613"/>
      <c r="AE50" s="585">
        <f>ROUND(W50*Z50,0)</f>
        <v>0</v>
      </c>
      <c r="AF50" s="586"/>
      <c r="AG50" s="586"/>
      <c r="AH50" s="586"/>
      <c r="AI50" s="586"/>
      <c r="AJ50" s="586"/>
      <c r="AK50" s="564"/>
      <c r="AL50" s="104"/>
      <c r="AM50" s="104"/>
      <c r="AN50" s="104"/>
      <c r="AO50" s="105"/>
    </row>
    <row r="51" spans="3:41" ht="12" customHeight="1" x14ac:dyDescent="0.4">
      <c r="C51" s="565"/>
      <c r="D51" s="566"/>
      <c r="E51" s="566"/>
      <c r="F51" s="602"/>
      <c r="G51" s="603"/>
      <c r="H51" s="603"/>
      <c r="I51" s="603"/>
      <c r="J51" s="603"/>
      <c r="K51" s="603"/>
      <c r="L51" s="603"/>
      <c r="M51" s="603"/>
      <c r="N51" s="603"/>
      <c r="O51" s="603"/>
      <c r="P51" s="603"/>
      <c r="Q51" s="603"/>
      <c r="R51" s="603"/>
      <c r="S51" s="610"/>
      <c r="T51" s="611"/>
      <c r="U51" s="612"/>
      <c r="V51" s="612"/>
      <c r="W51" s="613"/>
      <c r="X51" s="613"/>
      <c r="Y51" s="613"/>
      <c r="Z51" s="613"/>
      <c r="AA51" s="613"/>
      <c r="AB51" s="613"/>
      <c r="AC51" s="613"/>
      <c r="AD51" s="613"/>
      <c r="AE51" s="559"/>
      <c r="AF51" s="560"/>
      <c r="AG51" s="560"/>
      <c r="AH51" s="560"/>
      <c r="AI51" s="560"/>
      <c r="AJ51" s="560"/>
      <c r="AK51" s="564"/>
      <c r="AL51" s="104"/>
      <c r="AM51" s="104"/>
      <c r="AN51" s="104"/>
      <c r="AO51" s="105"/>
    </row>
    <row r="52" spans="3:41" ht="12" customHeight="1" x14ac:dyDescent="0.4">
      <c r="C52" s="565"/>
      <c r="D52" s="566"/>
      <c r="E52" s="566"/>
      <c r="F52" s="600"/>
      <c r="G52" s="601"/>
      <c r="H52" s="601"/>
      <c r="I52" s="601"/>
      <c r="J52" s="601"/>
      <c r="K52" s="601"/>
      <c r="L52" s="601"/>
      <c r="M52" s="601"/>
      <c r="N52" s="601"/>
      <c r="O52" s="601"/>
      <c r="P52" s="601"/>
      <c r="Q52" s="601"/>
      <c r="R52" s="601"/>
      <c r="S52" s="608"/>
      <c r="T52" s="609"/>
      <c r="U52" s="612"/>
      <c r="V52" s="612"/>
      <c r="W52" s="613"/>
      <c r="X52" s="613"/>
      <c r="Y52" s="613"/>
      <c r="Z52" s="613"/>
      <c r="AA52" s="613"/>
      <c r="AB52" s="613"/>
      <c r="AC52" s="613"/>
      <c r="AD52" s="613"/>
      <c r="AE52" s="585">
        <f>ROUND(W52*Z52,0)</f>
        <v>0</v>
      </c>
      <c r="AF52" s="586"/>
      <c r="AG52" s="586"/>
      <c r="AH52" s="586"/>
      <c r="AI52" s="586"/>
      <c r="AJ52" s="586"/>
      <c r="AK52" s="564"/>
      <c r="AL52" s="104"/>
      <c r="AM52" s="104"/>
      <c r="AN52" s="104"/>
      <c r="AO52" s="105"/>
    </row>
    <row r="53" spans="3:41" ht="12" customHeight="1" x14ac:dyDescent="0.4">
      <c r="C53" s="565"/>
      <c r="D53" s="566"/>
      <c r="E53" s="566"/>
      <c r="F53" s="602"/>
      <c r="G53" s="603"/>
      <c r="H53" s="603"/>
      <c r="I53" s="603"/>
      <c r="J53" s="603"/>
      <c r="K53" s="603"/>
      <c r="L53" s="603"/>
      <c r="M53" s="603"/>
      <c r="N53" s="603"/>
      <c r="O53" s="603"/>
      <c r="P53" s="603"/>
      <c r="Q53" s="603"/>
      <c r="R53" s="603"/>
      <c r="S53" s="610"/>
      <c r="T53" s="611"/>
      <c r="U53" s="612"/>
      <c r="V53" s="612"/>
      <c r="W53" s="613"/>
      <c r="X53" s="613"/>
      <c r="Y53" s="613"/>
      <c r="Z53" s="613"/>
      <c r="AA53" s="613"/>
      <c r="AB53" s="613"/>
      <c r="AC53" s="613"/>
      <c r="AD53" s="613"/>
      <c r="AE53" s="559"/>
      <c r="AF53" s="560"/>
      <c r="AG53" s="560"/>
      <c r="AH53" s="560"/>
      <c r="AI53" s="560"/>
      <c r="AJ53" s="560"/>
      <c r="AK53" s="564"/>
      <c r="AL53" s="104"/>
      <c r="AM53" s="104"/>
      <c r="AN53" s="104"/>
      <c r="AO53" s="105"/>
    </row>
    <row r="54" spans="3:41" ht="12" customHeight="1" x14ac:dyDescent="0.4">
      <c r="C54" s="565"/>
      <c r="D54" s="566"/>
      <c r="E54" s="566"/>
      <c r="F54" s="600"/>
      <c r="G54" s="601"/>
      <c r="H54" s="601"/>
      <c r="I54" s="601"/>
      <c r="J54" s="601"/>
      <c r="K54" s="601"/>
      <c r="L54" s="601"/>
      <c r="M54" s="601"/>
      <c r="N54" s="601"/>
      <c r="O54" s="601"/>
      <c r="P54" s="601"/>
      <c r="Q54" s="601"/>
      <c r="R54" s="601"/>
      <c r="S54" s="608"/>
      <c r="T54" s="609"/>
      <c r="U54" s="612"/>
      <c r="V54" s="612"/>
      <c r="W54" s="613"/>
      <c r="X54" s="613"/>
      <c r="Y54" s="613"/>
      <c r="Z54" s="613"/>
      <c r="AA54" s="613"/>
      <c r="AB54" s="613"/>
      <c r="AC54" s="613"/>
      <c r="AD54" s="613"/>
      <c r="AE54" s="585">
        <f>ROUND(W54*Z54,0)</f>
        <v>0</v>
      </c>
      <c r="AF54" s="586"/>
      <c r="AG54" s="586"/>
      <c r="AH54" s="586"/>
      <c r="AI54" s="586"/>
      <c r="AJ54" s="586"/>
      <c r="AK54" s="564"/>
      <c r="AL54" s="104"/>
      <c r="AM54" s="104"/>
      <c r="AN54" s="104"/>
      <c r="AO54" s="105"/>
    </row>
    <row r="55" spans="3:41" ht="12" customHeight="1" x14ac:dyDescent="0.4">
      <c r="C55" s="565"/>
      <c r="D55" s="566"/>
      <c r="E55" s="566"/>
      <c r="F55" s="602"/>
      <c r="G55" s="603"/>
      <c r="H55" s="603"/>
      <c r="I55" s="603"/>
      <c r="J55" s="603"/>
      <c r="K55" s="603"/>
      <c r="L55" s="603"/>
      <c r="M55" s="603"/>
      <c r="N55" s="603"/>
      <c r="O55" s="603"/>
      <c r="P55" s="603"/>
      <c r="Q55" s="603"/>
      <c r="R55" s="603"/>
      <c r="S55" s="610"/>
      <c r="T55" s="611"/>
      <c r="U55" s="612"/>
      <c r="V55" s="612"/>
      <c r="W55" s="613"/>
      <c r="X55" s="613"/>
      <c r="Y55" s="613"/>
      <c r="Z55" s="613"/>
      <c r="AA55" s="613"/>
      <c r="AB55" s="613"/>
      <c r="AC55" s="613"/>
      <c r="AD55" s="613"/>
      <c r="AE55" s="559"/>
      <c r="AF55" s="560"/>
      <c r="AG55" s="560"/>
      <c r="AH55" s="560"/>
      <c r="AI55" s="560"/>
      <c r="AJ55" s="560"/>
      <c r="AK55" s="564"/>
      <c r="AL55" s="104"/>
      <c r="AM55" s="104"/>
      <c r="AN55" s="104"/>
      <c r="AO55" s="105"/>
    </row>
    <row r="56" spans="3:41" ht="12" customHeight="1" x14ac:dyDescent="0.4">
      <c r="C56" s="565"/>
      <c r="D56" s="566"/>
      <c r="E56" s="566"/>
      <c r="F56" s="600"/>
      <c r="G56" s="601"/>
      <c r="H56" s="601"/>
      <c r="I56" s="601"/>
      <c r="J56" s="601"/>
      <c r="K56" s="601"/>
      <c r="L56" s="601"/>
      <c r="M56" s="601"/>
      <c r="N56" s="601"/>
      <c r="O56" s="601"/>
      <c r="P56" s="601"/>
      <c r="Q56" s="601"/>
      <c r="R56" s="601"/>
      <c r="S56" s="608"/>
      <c r="T56" s="609"/>
      <c r="U56" s="612"/>
      <c r="V56" s="612"/>
      <c r="W56" s="613"/>
      <c r="X56" s="613"/>
      <c r="Y56" s="613"/>
      <c r="Z56" s="613"/>
      <c r="AA56" s="613"/>
      <c r="AB56" s="613"/>
      <c r="AC56" s="613"/>
      <c r="AD56" s="613"/>
      <c r="AE56" s="585">
        <f>ROUND(W56*Z56,0)</f>
        <v>0</v>
      </c>
      <c r="AF56" s="586"/>
      <c r="AG56" s="586"/>
      <c r="AH56" s="586"/>
      <c r="AI56" s="586"/>
      <c r="AJ56" s="586"/>
      <c r="AK56" s="564"/>
      <c r="AL56" s="104"/>
      <c r="AM56" s="104"/>
      <c r="AN56" s="104"/>
      <c r="AO56" s="105"/>
    </row>
    <row r="57" spans="3:41" ht="12" customHeight="1" x14ac:dyDescent="0.4">
      <c r="C57" s="565"/>
      <c r="D57" s="566"/>
      <c r="E57" s="566"/>
      <c r="F57" s="602"/>
      <c r="G57" s="603"/>
      <c r="H57" s="603"/>
      <c r="I57" s="603"/>
      <c r="J57" s="603"/>
      <c r="K57" s="603"/>
      <c r="L57" s="603"/>
      <c r="M57" s="603"/>
      <c r="N57" s="603"/>
      <c r="O57" s="603"/>
      <c r="P57" s="603"/>
      <c r="Q57" s="603"/>
      <c r="R57" s="603"/>
      <c r="S57" s="610"/>
      <c r="T57" s="611"/>
      <c r="U57" s="612"/>
      <c r="V57" s="612"/>
      <c r="W57" s="613"/>
      <c r="X57" s="613"/>
      <c r="Y57" s="613"/>
      <c r="Z57" s="613"/>
      <c r="AA57" s="613"/>
      <c r="AB57" s="613"/>
      <c r="AC57" s="613"/>
      <c r="AD57" s="613"/>
      <c r="AE57" s="559"/>
      <c r="AF57" s="560"/>
      <c r="AG57" s="560"/>
      <c r="AH57" s="560"/>
      <c r="AI57" s="560"/>
      <c r="AJ57" s="560"/>
      <c r="AK57" s="564"/>
      <c r="AL57" s="104"/>
      <c r="AM57" s="104"/>
      <c r="AN57" s="104"/>
      <c r="AO57" s="105"/>
    </row>
    <row r="58" spans="3:41" ht="12" customHeight="1" x14ac:dyDescent="0.4">
      <c r="C58" s="565"/>
      <c r="D58" s="566"/>
      <c r="E58" s="566"/>
      <c r="F58" s="600"/>
      <c r="G58" s="601"/>
      <c r="H58" s="601"/>
      <c r="I58" s="601"/>
      <c r="J58" s="601"/>
      <c r="K58" s="601"/>
      <c r="L58" s="601"/>
      <c r="M58" s="601"/>
      <c r="N58" s="601"/>
      <c r="O58" s="601"/>
      <c r="P58" s="601"/>
      <c r="Q58" s="601"/>
      <c r="R58" s="601"/>
      <c r="S58" s="608"/>
      <c r="T58" s="609"/>
      <c r="U58" s="612"/>
      <c r="V58" s="612"/>
      <c r="W58" s="613"/>
      <c r="X58" s="613"/>
      <c r="Y58" s="613"/>
      <c r="Z58" s="613"/>
      <c r="AA58" s="613"/>
      <c r="AB58" s="613"/>
      <c r="AC58" s="613"/>
      <c r="AD58" s="613"/>
      <c r="AE58" s="585">
        <f>ROUND(W58*Z58,0)</f>
        <v>0</v>
      </c>
      <c r="AF58" s="586"/>
      <c r="AG58" s="586"/>
      <c r="AH58" s="586"/>
      <c r="AI58" s="586"/>
      <c r="AJ58" s="586"/>
      <c r="AK58" s="564"/>
      <c r="AL58" s="104"/>
      <c r="AM58" s="104"/>
      <c r="AN58" s="104"/>
      <c r="AO58" s="105"/>
    </row>
    <row r="59" spans="3:41" ht="12" customHeight="1" x14ac:dyDescent="0.4">
      <c r="C59" s="565"/>
      <c r="D59" s="566"/>
      <c r="E59" s="566"/>
      <c r="F59" s="602"/>
      <c r="G59" s="603"/>
      <c r="H59" s="603"/>
      <c r="I59" s="603"/>
      <c r="J59" s="603"/>
      <c r="K59" s="603"/>
      <c r="L59" s="603"/>
      <c r="M59" s="603"/>
      <c r="N59" s="603"/>
      <c r="O59" s="603"/>
      <c r="P59" s="603"/>
      <c r="Q59" s="603"/>
      <c r="R59" s="603"/>
      <c r="S59" s="610"/>
      <c r="T59" s="611"/>
      <c r="U59" s="612"/>
      <c r="V59" s="612"/>
      <c r="W59" s="613"/>
      <c r="X59" s="613"/>
      <c r="Y59" s="613"/>
      <c r="Z59" s="613"/>
      <c r="AA59" s="613"/>
      <c r="AB59" s="613"/>
      <c r="AC59" s="613"/>
      <c r="AD59" s="613"/>
      <c r="AE59" s="559"/>
      <c r="AF59" s="560"/>
      <c r="AG59" s="560"/>
      <c r="AH59" s="560"/>
      <c r="AI59" s="560"/>
      <c r="AJ59" s="560"/>
      <c r="AK59" s="564"/>
      <c r="AL59" s="104"/>
      <c r="AM59" s="104"/>
      <c r="AN59" s="104"/>
      <c r="AO59" s="105"/>
    </row>
    <row r="60" spans="3:41" ht="12" customHeight="1" x14ac:dyDescent="0.4">
      <c r="C60" s="565"/>
      <c r="D60" s="566"/>
      <c r="E60" s="566"/>
      <c r="F60" s="600"/>
      <c r="G60" s="601"/>
      <c r="H60" s="601"/>
      <c r="I60" s="601"/>
      <c r="J60" s="601"/>
      <c r="K60" s="601"/>
      <c r="L60" s="601"/>
      <c r="M60" s="601"/>
      <c r="N60" s="601"/>
      <c r="O60" s="601"/>
      <c r="P60" s="601"/>
      <c r="Q60" s="601"/>
      <c r="R60" s="601"/>
      <c r="S60" s="608"/>
      <c r="T60" s="609"/>
      <c r="U60" s="612"/>
      <c r="V60" s="612"/>
      <c r="W60" s="613"/>
      <c r="X60" s="613"/>
      <c r="Y60" s="613"/>
      <c r="Z60" s="613"/>
      <c r="AA60" s="613"/>
      <c r="AB60" s="613"/>
      <c r="AC60" s="613"/>
      <c r="AD60" s="613"/>
      <c r="AE60" s="585">
        <f>ROUND(W60*Z60,0)</f>
        <v>0</v>
      </c>
      <c r="AF60" s="586"/>
      <c r="AG60" s="586"/>
      <c r="AH60" s="586"/>
      <c r="AI60" s="586"/>
      <c r="AJ60" s="586"/>
      <c r="AK60" s="564"/>
      <c r="AL60" s="104"/>
      <c r="AM60" s="104"/>
      <c r="AN60" s="104"/>
      <c r="AO60" s="105"/>
    </row>
    <row r="61" spans="3:41" ht="12" customHeight="1" x14ac:dyDescent="0.4">
      <c r="C61" s="565"/>
      <c r="D61" s="566"/>
      <c r="E61" s="566"/>
      <c r="F61" s="602"/>
      <c r="G61" s="603"/>
      <c r="H61" s="603"/>
      <c r="I61" s="603"/>
      <c r="J61" s="603"/>
      <c r="K61" s="603"/>
      <c r="L61" s="603"/>
      <c r="M61" s="603"/>
      <c r="N61" s="603"/>
      <c r="O61" s="603"/>
      <c r="P61" s="603"/>
      <c r="Q61" s="603"/>
      <c r="R61" s="603"/>
      <c r="S61" s="610"/>
      <c r="T61" s="611"/>
      <c r="U61" s="612"/>
      <c r="V61" s="612"/>
      <c r="W61" s="613"/>
      <c r="X61" s="613"/>
      <c r="Y61" s="613"/>
      <c r="Z61" s="613"/>
      <c r="AA61" s="613"/>
      <c r="AB61" s="613"/>
      <c r="AC61" s="613"/>
      <c r="AD61" s="613"/>
      <c r="AE61" s="559"/>
      <c r="AF61" s="560"/>
      <c r="AG61" s="560"/>
      <c r="AH61" s="560"/>
      <c r="AI61" s="560"/>
      <c r="AJ61" s="560"/>
      <c r="AK61" s="564"/>
      <c r="AL61" s="104"/>
      <c r="AM61" s="104"/>
      <c r="AN61" s="104"/>
      <c r="AO61" s="105"/>
    </row>
    <row r="62" spans="3:41" ht="12" customHeight="1" x14ac:dyDescent="0.4">
      <c r="C62" s="565"/>
      <c r="D62" s="566"/>
      <c r="E62" s="566"/>
      <c r="F62" s="600"/>
      <c r="G62" s="601"/>
      <c r="H62" s="601"/>
      <c r="I62" s="601"/>
      <c r="J62" s="601"/>
      <c r="K62" s="601"/>
      <c r="L62" s="601"/>
      <c r="M62" s="601"/>
      <c r="N62" s="601"/>
      <c r="O62" s="601"/>
      <c r="P62" s="601"/>
      <c r="Q62" s="601"/>
      <c r="R62" s="601"/>
      <c r="S62" s="608"/>
      <c r="T62" s="609"/>
      <c r="U62" s="612"/>
      <c r="V62" s="612"/>
      <c r="W62" s="613"/>
      <c r="X62" s="613"/>
      <c r="Y62" s="613"/>
      <c r="Z62" s="613"/>
      <c r="AA62" s="613"/>
      <c r="AB62" s="613"/>
      <c r="AC62" s="613"/>
      <c r="AD62" s="613"/>
      <c r="AE62" s="585">
        <f>ROUND(W62*Z62,0)</f>
        <v>0</v>
      </c>
      <c r="AF62" s="586"/>
      <c r="AG62" s="586"/>
      <c r="AH62" s="586"/>
      <c r="AI62" s="586"/>
      <c r="AJ62" s="586"/>
      <c r="AK62" s="564"/>
      <c r="AL62" s="104"/>
      <c r="AM62" s="104"/>
      <c r="AN62" s="104"/>
      <c r="AO62" s="105"/>
    </row>
    <row r="63" spans="3:41" ht="12" customHeight="1" x14ac:dyDescent="0.4">
      <c r="C63" s="565"/>
      <c r="D63" s="566"/>
      <c r="E63" s="566"/>
      <c r="F63" s="602"/>
      <c r="G63" s="603"/>
      <c r="H63" s="603"/>
      <c r="I63" s="603"/>
      <c r="J63" s="603"/>
      <c r="K63" s="603"/>
      <c r="L63" s="603"/>
      <c r="M63" s="603"/>
      <c r="N63" s="603"/>
      <c r="O63" s="603"/>
      <c r="P63" s="603"/>
      <c r="Q63" s="603"/>
      <c r="R63" s="603"/>
      <c r="S63" s="610"/>
      <c r="T63" s="611"/>
      <c r="U63" s="612"/>
      <c r="V63" s="612"/>
      <c r="W63" s="613"/>
      <c r="X63" s="613"/>
      <c r="Y63" s="613"/>
      <c r="Z63" s="613"/>
      <c r="AA63" s="613"/>
      <c r="AB63" s="613"/>
      <c r="AC63" s="613"/>
      <c r="AD63" s="613"/>
      <c r="AE63" s="559"/>
      <c r="AF63" s="560"/>
      <c r="AG63" s="560"/>
      <c r="AH63" s="560"/>
      <c r="AI63" s="560"/>
      <c r="AJ63" s="560"/>
      <c r="AK63" s="564"/>
      <c r="AL63" s="104"/>
      <c r="AM63" s="104"/>
      <c r="AN63" s="104"/>
      <c r="AO63" s="105"/>
    </row>
    <row r="64" spans="3:41" ht="12" customHeight="1" x14ac:dyDescent="0.4">
      <c r="C64" s="565"/>
      <c r="D64" s="566"/>
      <c r="E64" s="566"/>
      <c r="F64" s="600"/>
      <c r="G64" s="601"/>
      <c r="H64" s="601"/>
      <c r="I64" s="601"/>
      <c r="J64" s="601"/>
      <c r="K64" s="601"/>
      <c r="L64" s="601"/>
      <c r="M64" s="601"/>
      <c r="N64" s="601"/>
      <c r="O64" s="601"/>
      <c r="P64" s="601"/>
      <c r="Q64" s="601"/>
      <c r="R64" s="601"/>
      <c r="S64" s="608"/>
      <c r="T64" s="609"/>
      <c r="U64" s="612"/>
      <c r="V64" s="612"/>
      <c r="W64" s="613"/>
      <c r="X64" s="613"/>
      <c r="Y64" s="613"/>
      <c r="Z64" s="613"/>
      <c r="AA64" s="613"/>
      <c r="AB64" s="613"/>
      <c r="AC64" s="613"/>
      <c r="AD64" s="613"/>
      <c r="AE64" s="585">
        <f>ROUND(W64*Z64,0)</f>
        <v>0</v>
      </c>
      <c r="AF64" s="586"/>
      <c r="AG64" s="586"/>
      <c r="AH64" s="586"/>
      <c r="AI64" s="586"/>
      <c r="AJ64" s="586"/>
      <c r="AK64" s="564"/>
      <c r="AL64" s="104"/>
      <c r="AM64" s="104"/>
      <c r="AN64" s="104"/>
      <c r="AO64" s="105"/>
    </row>
    <row r="65" spans="2:41" ht="12" customHeight="1" x14ac:dyDescent="0.4">
      <c r="C65" s="565"/>
      <c r="D65" s="566"/>
      <c r="E65" s="566"/>
      <c r="F65" s="602"/>
      <c r="G65" s="603"/>
      <c r="H65" s="603"/>
      <c r="I65" s="603"/>
      <c r="J65" s="603"/>
      <c r="K65" s="603"/>
      <c r="L65" s="603"/>
      <c r="M65" s="603"/>
      <c r="N65" s="603"/>
      <c r="O65" s="603"/>
      <c r="P65" s="603"/>
      <c r="Q65" s="603"/>
      <c r="R65" s="603"/>
      <c r="S65" s="610"/>
      <c r="T65" s="611"/>
      <c r="U65" s="612"/>
      <c r="V65" s="612"/>
      <c r="W65" s="613"/>
      <c r="X65" s="613"/>
      <c r="Y65" s="613"/>
      <c r="Z65" s="613"/>
      <c r="AA65" s="613"/>
      <c r="AB65" s="613"/>
      <c r="AC65" s="613"/>
      <c r="AD65" s="613"/>
      <c r="AE65" s="559"/>
      <c r="AF65" s="560"/>
      <c r="AG65" s="560"/>
      <c r="AH65" s="560"/>
      <c r="AI65" s="560"/>
      <c r="AJ65" s="560"/>
      <c r="AK65" s="564"/>
      <c r="AL65" s="104"/>
      <c r="AM65" s="104"/>
      <c r="AN65" s="104"/>
      <c r="AO65" s="105"/>
    </row>
    <row r="66" spans="2:41" ht="12" customHeight="1" x14ac:dyDescent="0.4">
      <c r="C66" s="565"/>
      <c r="D66" s="566"/>
      <c r="E66" s="566"/>
      <c r="F66" s="600"/>
      <c r="G66" s="601"/>
      <c r="H66" s="601"/>
      <c r="I66" s="601"/>
      <c r="J66" s="601"/>
      <c r="K66" s="601"/>
      <c r="L66" s="601"/>
      <c r="M66" s="601"/>
      <c r="N66" s="601"/>
      <c r="O66" s="601"/>
      <c r="P66" s="601"/>
      <c r="Q66" s="601"/>
      <c r="R66" s="601"/>
      <c r="S66" s="608"/>
      <c r="T66" s="609"/>
      <c r="U66" s="612"/>
      <c r="V66" s="612"/>
      <c r="W66" s="613"/>
      <c r="X66" s="613"/>
      <c r="Y66" s="613"/>
      <c r="Z66" s="613"/>
      <c r="AA66" s="613"/>
      <c r="AB66" s="613"/>
      <c r="AC66" s="613"/>
      <c r="AD66" s="613"/>
      <c r="AE66" s="585">
        <f>ROUND(W66*Z66,0)</f>
        <v>0</v>
      </c>
      <c r="AF66" s="586"/>
      <c r="AG66" s="586"/>
      <c r="AH66" s="586"/>
      <c r="AI66" s="586"/>
      <c r="AJ66" s="586"/>
      <c r="AK66" s="564"/>
      <c r="AL66" s="104"/>
      <c r="AM66" s="104"/>
      <c r="AN66" s="104"/>
      <c r="AO66" s="105"/>
    </row>
    <row r="67" spans="2:41" ht="12" customHeight="1" x14ac:dyDescent="0.4">
      <c r="C67" s="565"/>
      <c r="D67" s="566"/>
      <c r="E67" s="566"/>
      <c r="F67" s="602"/>
      <c r="G67" s="603"/>
      <c r="H67" s="603"/>
      <c r="I67" s="603"/>
      <c r="J67" s="603"/>
      <c r="K67" s="603"/>
      <c r="L67" s="603"/>
      <c r="M67" s="603"/>
      <c r="N67" s="603"/>
      <c r="O67" s="603"/>
      <c r="P67" s="603"/>
      <c r="Q67" s="603">
        <v>1</v>
      </c>
      <c r="R67" s="603"/>
      <c r="S67" s="610"/>
      <c r="T67" s="611"/>
      <c r="U67" s="612"/>
      <c r="V67" s="612"/>
      <c r="W67" s="613"/>
      <c r="X67" s="613"/>
      <c r="Y67" s="613"/>
      <c r="Z67" s="613"/>
      <c r="AA67" s="613"/>
      <c r="AB67" s="613"/>
      <c r="AC67" s="613"/>
      <c r="AD67" s="613"/>
      <c r="AE67" s="559"/>
      <c r="AF67" s="560"/>
      <c r="AG67" s="560"/>
      <c r="AH67" s="560"/>
      <c r="AI67" s="560"/>
      <c r="AJ67" s="560"/>
      <c r="AK67" s="564"/>
      <c r="AL67" s="104"/>
      <c r="AM67" s="104"/>
      <c r="AN67" s="104"/>
      <c r="AO67" s="105"/>
    </row>
    <row r="68" spans="2:41" ht="12" customHeight="1" x14ac:dyDescent="0.4">
      <c r="C68" s="565"/>
      <c r="D68" s="566"/>
      <c r="E68" s="566"/>
      <c r="F68" s="600"/>
      <c r="G68" s="601"/>
      <c r="H68" s="601"/>
      <c r="I68" s="601"/>
      <c r="J68" s="601"/>
      <c r="K68" s="601"/>
      <c r="L68" s="601"/>
      <c r="M68" s="601"/>
      <c r="N68" s="601"/>
      <c r="O68" s="601"/>
      <c r="P68" s="601"/>
      <c r="Q68" s="601"/>
      <c r="R68" s="601"/>
      <c r="S68" s="608"/>
      <c r="T68" s="609"/>
      <c r="U68" s="612"/>
      <c r="V68" s="612"/>
      <c r="W68" s="613"/>
      <c r="X68" s="613"/>
      <c r="Y68" s="613"/>
      <c r="Z68" s="613"/>
      <c r="AA68" s="613"/>
      <c r="AB68" s="613"/>
      <c r="AC68" s="613"/>
      <c r="AD68" s="613"/>
      <c r="AE68" s="585">
        <f>ROUND(W68*Z68,0)</f>
        <v>0</v>
      </c>
      <c r="AF68" s="586"/>
      <c r="AG68" s="586"/>
      <c r="AH68" s="586"/>
      <c r="AI68" s="586"/>
      <c r="AJ68" s="586"/>
      <c r="AK68" s="564"/>
      <c r="AL68" s="104"/>
      <c r="AM68" s="104"/>
      <c r="AN68" s="104"/>
      <c r="AO68" s="105"/>
    </row>
    <row r="69" spans="2:41" ht="12" customHeight="1" x14ac:dyDescent="0.4">
      <c r="C69" s="565"/>
      <c r="D69" s="566"/>
      <c r="E69" s="566"/>
      <c r="F69" s="602"/>
      <c r="G69" s="603"/>
      <c r="H69" s="603"/>
      <c r="I69" s="603"/>
      <c r="J69" s="603"/>
      <c r="K69" s="603"/>
      <c r="L69" s="603"/>
      <c r="M69" s="603"/>
      <c r="N69" s="603"/>
      <c r="O69" s="603"/>
      <c r="P69" s="603"/>
      <c r="Q69" s="603"/>
      <c r="R69" s="603"/>
      <c r="S69" s="610"/>
      <c r="T69" s="611"/>
      <c r="U69" s="612"/>
      <c r="V69" s="612"/>
      <c r="W69" s="613"/>
      <c r="X69" s="613"/>
      <c r="Y69" s="613"/>
      <c r="Z69" s="613"/>
      <c r="AA69" s="613"/>
      <c r="AB69" s="613"/>
      <c r="AC69" s="613"/>
      <c r="AD69" s="613"/>
      <c r="AE69" s="559"/>
      <c r="AF69" s="560"/>
      <c r="AG69" s="560"/>
      <c r="AH69" s="560"/>
      <c r="AI69" s="560"/>
      <c r="AJ69" s="560"/>
      <c r="AK69" s="564"/>
      <c r="AL69" s="104"/>
      <c r="AM69" s="104"/>
      <c r="AN69" s="104"/>
      <c r="AO69" s="105"/>
    </row>
    <row r="70" spans="2:41" ht="12" customHeight="1" x14ac:dyDescent="0.4">
      <c r="C70" s="565"/>
      <c r="D70" s="566"/>
      <c r="E70" s="566"/>
      <c r="F70" s="600"/>
      <c r="G70" s="601"/>
      <c r="H70" s="601"/>
      <c r="I70" s="601"/>
      <c r="J70" s="601"/>
      <c r="K70" s="601"/>
      <c r="L70" s="601"/>
      <c r="M70" s="601"/>
      <c r="N70" s="601"/>
      <c r="O70" s="601"/>
      <c r="P70" s="601"/>
      <c r="Q70" s="601"/>
      <c r="R70" s="601"/>
      <c r="S70" s="608"/>
      <c r="T70" s="609"/>
      <c r="U70" s="612"/>
      <c r="V70" s="612"/>
      <c r="W70" s="613"/>
      <c r="X70" s="613"/>
      <c r="Y70" s="613"/>
      <c r="Z70" s="613"/>
      <c r="AA70" s="613"/>
      <c r="AB70" s="613"/>
      <c r="AC70" s="613"/>
      <c r="AD70" s="613"/>
      <c r="AE70" s="585">
        <f>ROUND(W70*Z70,0)</f>
        <v>0</v>
      </c>
      <c r="AF70" s="586"/>
      <c r="AG70" s="586"/>
      <c r="AH70" s="586"/>
      <c r="AI70" s="586"/>
      <c r="AJ70" s="586"/>
      <c r="AK70" s="564"/>
      <c r="AL70" s="104"/>
      <c r="AM70" s="104"/>
      <c r="AN70" s="104"/>
      <c r="AO70" s="105"/>
    </row>
    <row r="71" spans="2:41" ht="12" customHeight="1" x14ac:dyDescent="0.4">
      <c r="C71" s="565"/>
      <c r="D71" s="566"/>
      <c r="E71" s="566"/>
      <c r="F71" s="602"/>
      <c r="G71" s="603"/>
      <c r="H71" s="603"/>
      <c r="I71" s="603"/>
      <c r="J71" s="603"/>
      <c r="K71" s="603"/>
      <c r="L71" s="603"/>
      <c r="M71" s="603"/>
      <c r="N71" s="603"/>
      <c r="O71" s="603"/>
      <c r="P71" s="603"/>
      <c r="Q71" s="603"/>
      <c r="R71" s="603"/>
      <c r="S71" s="610"/>
      <c r="T71" s="611"/>
      <c r="U71" s="612"/>
      <c r="V71" s="612"/>
      <c r="W71" s="613"/>
      <c r="X71" s="613"/>
      <c r="Y71" s="613"/>
      <c r="Z71" s="613"/>
      <c r="AA71" s="613"/>
      <c r="AB71" s="613"/>
      <c r="AC71" s="613"/>
      <c r="AD71" s="613"/>
      <c r="AE71" s="559"/>
      <c r="AF71" s="560"/>
      <c r="AG71" s="560"/>
      <c r="AH71" s="560"/>
      <c r="AI71" s="560"/>
      <c r="AJ71" s="560"/>
      <c r="AK71" s="564"/>
      <c r="AL71" s="104"/>
      <c r="AM71" s="104"/>
      <c r="AN71" s="104"/>
      <c r="AO71" s="105"/>
    </row>
    <row r="72" spans="2:41" ht="12" customHeight="1" x14ac:dyDescent="0.4">
      <c r="C72" s="565"/>
      <c r="D72" s="566"/>
      <c r="E72" s="566"/>
      <c r="F72" s="600"/>
      <c r="G72" s="601"/>
      <c r="H72" s="601"/>
      <c r="I72" s="601"/>
      <c r="J72" s="601"/>
      <c r="K72" s="601"/>
      <c r="L72" s="601"/>
      <c r="M72" s="601"/>
      <c r="N72" s="601"/>
      <c r="O72" s="601"/>
      <c r="P72" s="601"/>
      <c r="Q72" s="601"/>
      <c r="R72" s="601"/>
      <c r="S72" s="608"/>
      <c r="T72" s="609"/>
      <c r="U72" s="612"/>
      <c r="V72" s="612"/>
      <c r="W72" s="613"/>
      <c r="X72" s="613"/>
      <c r="Y72" s="613"/>
      <c r="Z72" s="613"/>
      <c r="AA72" s="613"/>
      <c r="AB72" s="613"/>
      <c r="AC72" s="613"/>
      <c r="AD72" s="613"/>
      <c r="AE72" s="585">
        <f>ROUND(W72*Z72,0)</f>
        <v>0</v>
      </c>
      <c r="AF72" s="586"/>
      <c r="AG72" s="586"/>
      <c r="AH72" s="586"/>
      <c r="AI72" s="586"/>
      <c r="AJ72" s="586"/>
      <c r="AK72" s="564"/>
      <c r="AL72" s="104"/>
      <c r="AM72" s="104"/>
      <c r="AN72" s="104"/>
      <c r="AO72" s="105"/>
    </row>
    <row r="73" spans="2:41" ht="12" customHeight="1" x14ac:dyDescent="0.4">
      <c r="C73" s="565"/>
      <c r="D73" s="566"/>
      <c r="E73" s="566"/>
      <c r="F73" s="602"/>
      <c r="G73" s="603"/>
      <c r="H73" s="603"/>
      <c r="I73" s="603"/>
      <c r="J73" s="603"/>
      <c r="K73" s="603"/>
      <c r="L73" s="603"/>
      <c r="M73" s="603"/>
      <c r="N73" s="603"/>
      <c r="O73" s="603"/>
      <c r="P73" s="603"/>
      <c r="Q73" s="603"/>
      <c r="R73" s="603"/>
      <c r="S73" s="610"/>
      <c r="T73" s="611"/>
      <c r="U73" s="612"/>
      <c r="V73" s="612"/>
      <c r="W73" s="613"/>
      <c r="X73" s="613"/>
      <c r="Y73" s="613"/>
      <c r="Z73" s="613"/>
      <c r="AA73" s="613"/>
      <c r="AB73" s="613"/>
      <c r="AC73" s="613"/>
      <c r="AD73" s="613"/>
      <c r="AE73" s="559"/>
      <c r="AF73" s="560"/>
      <c r="AG73" s="560"/>
      <c r="AH73" s="560"/>
      <c r="AI73" s="560"/>
      <c r="AJ73" s="560"/>
      <c r="AK73" s="564"/>
      <c r="AL73" s="104"/>
      <c r="AM73" s="104"/>
      <c r="AN73" s="104"/>
      <c r="AO73" s="105"/>
    </row>
    <row r="74" spans="2:41" ht="12" customHeight="1" x14ac:dyDescent="0.4">
      <c r="C74" s="565"/>
      <c r="D74" s="566"/>
      <c r="E74" s="566"/>
      <c r="F74" s="600"/>
      <c r="G74" s="601"/>
      <c r="H74" s="601"/>
      <c r="I74" s="601"/>
      <c r="J74" s="601"/>
      <c r="K74" s="601"/>
      <c r="L74" s="601"/>
      <c r="M74" s="601"/>
      <c r="N74" s="601"/>
      <c r="O74" s="601"/>
      <c r="P74" s="601"/>
      <c r="Q74" s="601"/>
      <c r="R74" s="601"/>
      <c r="S74" s="608"/>
      <c r="T74" s="609"/>
      <c r="U74" s="612"/>
      <c r="V74" s="612"/>
      <c r="W74" s="613"/>
      <c r="X74" s="613"/>
      <c r="Y74" s="613"/>
      <c r="Z74" s="613"/>
      <c r="AA74" s="613"/>
      <c r="AB74" s="613"/>
      <c r="AC74" s="613"/>
      <c r="AD74" s="613"/>
      <c r="AE74" s="585">
        <f>ROUND(W74*Z74,0)</f>
        <v>0</v>
      </c>
      <c r="AF74" s="586"/>
      <c r="AG74" s="586"/>
      <c r="AH74" s="586"/>
      <c r="AI74" s="586"/>
      <c r="AJ74" s="586"/>
      <c r="AK74" s="564"/>
      <c r="AL74" s="104"/>
      <c r="AM74" s="104"/>
      <c r="AN74" s="104"/>
      <c r="AO74" s="105"/>
    </row>
    <row r="75" spans="2:41" ht="12" customHeight="1" x14ac:dyDescent="0.4">
      <c r="C75" s="565"/>
      <c r="D75" s="566"/>
      <c r="E75" s="566"/>
      <c r="F75" s="602"/>
      <c r="G75" s="603"/>
      <c r="H75" s="603"/>
      <c r="I75" s="603"/>
      <c r="J75" s="603"/>
      <c r="K75" s="603"/>
      <c r="L75" s="603"/>
      <c r="M75" s="603"/>
      <c r="N75" s="603"/>
      <c r="O75" s="603"/>
      <c r="P75" s="603"/>
      <c r="Q75" s="603"/>
      <c r="R75" s="603"/>
      <c r="S75" s="610"/>
      <c r="T75" s="611"/>
      <c r="U75" s="612"/>
      <c r="V75" s="612"/>
      <c r="W75" s="613"/>
      <c r="X75" s="613"/>
      <c r="Y75" s="613"/>
      <c r="Z75" s="613"/>
      <c r="AA75" s="613"/>
      <c r="AB75" s="613"/>
      <c r="AC75" s="613"/>
      <c r="AD75" s="613"/>
      <c r="AE75" s="559"/>
      <c r="AF75" s="560"/>
      <c r="AG75" s="560"/>
      <c r="AH75" s="560"/>
      <c r="AI75" s="560"/>
      <c r="AJ75" s="560"/>
      <c r="AK75" s="564"/>
      <c r="AL75" s="104"/>
      <c r="AM75" s="104"/>
      <c r="AN75" s="104"/>
      <c r="AO75" s="105"/>
    </row>
    <row r="76" spans="2:41" ht="12" customHeight="1" x14ac:dyDescent="0.4">
      <c r="C76" s="565"/>
      <c r="D76" s="566"/>
      <c r="E76" s="566"/>
      <c r="F76" s="600"/>
      <c r="G76" s="601"/>
      <c r="H76" s="601"/>
      <c r="I76" s="601"/>
      <c r="J76" s="601"/>
      <c r="K76" s="601"/>
      <c r="L76" s="601"/>
      <c r="M76" s="601"/>
      <c r="N76" s="601"/>
      <c r="O76" s="601"/>
      <c r="P76" s="601"/>
      <c r="Q76" s="601"/>
      <c r="R76" s="601"/>
      <c r="S76" s="608"/>
      <c r="T76" s="609"/>
      <c r="U76" s="612"/>
      <c r="V76" s="612"/>
      <c r="W76" s="613"/>
      <c r="X76" s="613"/>
      <c r="Y76" s="613"/>
      <c r="Z76" s="613"/>
      <c r="AA76" s="613"/>
      <c r="AB76" s="613"/>
      <c r="AC76" s="613"/>
      <c r="AD76" s="613"/>
      <c r="AE76" s="585">
        <f>ROUND(W76*Z76,0)</f>
        <v>0</v>
      </c>
      <c r="AF76" s="586"/>
      <c r="AG76" s="586"/>
      <c r="AH76" s="586"/>
      <c r="AI76" s="586"/>
      <c r="AJ76" s="586"/>
      <c r="AK76" s="564"/>
      <c r="AL76" s="104"/>
      <c r="AM76" s="104"/>
      <c r="AN76" s="104"/>
      <c r="AO76" s="105"/>
    </row>
    <row r="77" spans="2:41" ht="12" customHeight="1" x14ac:dyDescent="0.4">
      <c r="C77" s="617"/>
      <c r="D77" s="618"/>
      <c r="E77" s="618"/>
      <c r="F77" s="602"/>
      <c r="G77" s="603"/>
      <c r="H77" s="603"/>
      <c r="I77" s="603"/>
      <c r="J77" s="603"/>
      <c r="K77" s="603"/>
      <c r="L77" s="603"/>
      <c r="M77" s="603"/>
      <c r="N77" s="603"/>
      <c r="O77" s="603"/>
      <c r="P77" s="603"/>
      <c r="Q77" s="603"/>
      <c r="R77" s="603"/>
      <c r="S77" s="610"/>
      <c r="T77" s="611"/>
      <c r="U77" s="619"/>
      <c r="V77" s="619"/>
      <c r="W77" s="620"/>
      <c r="X77" s="620"/>
      <c r="Y77" s="620"/>
      <c r="Z77" s="620"/>
      <c r="AA77" s="620"/>
      <c r="AB77" s="620"/>
      <c r="AC77" s="620"/>
      <c r="AD77" s="620"/>
      <c r="AE77" s="621"/>
      <c r="AF77" s="622"/>
      <c r="AG77" s="622"/>
      <c r="AH77" s="622"/>
      <c r="AI77" s="622"/>
      <c r="AJ77" s="622"/>
      <c r="AK77" s="623"/>
      <c r="AL77" s="624"/>
      <c r="AM77" s="624"/>
      <c r="AN77" s="624"/>
      <c r="AO77" s="625"/>
    </row>
    <row r="78" spans="2:41" ht="12" customHeight="1" x14ac:dyDescent="0.4">
      <c r="B78" s="11"/>
      <c r="C78" s="226" t="s">
        <v>33</v>
      </c>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9"/>
      <c r="AE78" s="614">
        <f>SUM(AE38:AJ77)</f>
        <v>290100</v>
      </c>
      <c r="AF78" s="615"/>
      <c r="AG78" s="615"/>
      <c r="AH78" s="615"/>
      <c r="AI78" s="615"/>
      <c r="AJ78" s="615"/>
      <c r="AK78" s="239"/>
      <c r="AL78" s="240"/>
      <c r="AM78" s="240"/>
      <c r="AN78" s="240"/>
      <c r="AO78" s="241"/>
    </row>
    <row r="79" spans="2:41" ht="12" customHeight="1" thickBot="1" x14ac:dyDescent="0.45">
      <c r="B79" s="11"/>
      <c r="C79" s="230"/>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c r="AD79" s="232"/>
      <c r="AE79" s="115"/>
      <c r="AF79" s="116"/>
      <c r="AG79" s="116"/>
      <c r="AH79" s="116"/>
      <c r="AI79" s="116"/>
      <c r="AJ79" s="116"/>
      <c r="AK79" s="242"/>
      <c r="AL79" s="243"/>
      <c r="AM79" s="243"/>
      <c r="AN79" s="243"/>
      <c r="AO79" s="244"/>
    </row>
    <row r="80" spans="2:41" ht="12" customHeight="1" x14ac:dyDescent="0.4">
      <c r="B80" s="11"/>
      <c r="D80" s="7"/>
      <c r="E80" s="7"/>
      <c r="F80" s="7"/>
      <c r="G80" s="7"/>
      <c r="H80" s="7"/>
      <c r="I80" s="7"/>
      <c r="J80" s="7"/>
      <c r="K80" s="7"/>
      <c r="L80" s="7"/>
      <c r="M80" s="7"/>
      <c r="N80" s="7"/>
      <c r="O80" s="7"/>
      <c r="P80" s="7"/>
      <c r="Q80" s="7"/>
      <c r="R80" s="7"/>
      <c r="S80" s="7"/>
      <c r="T80" s="7"/>
      <c r="U80" s="7"/>
      <c r="V80" s="7"/>
      <c r="W80" s="7"/>
      <c r="X80" s="21"/>
      <c r="Y80" s="21"/>
      <c r="Z80" s="21"/>
      <c r="AA80" s="21"/>
      <c r="AB80" s="21"/>
      <c r="AC80" s="21"/>
      <c r="AD80" s="21"/>
      <c r="AE80" s="22"/>
      <c r="AF80" s="22"/>
      <c r="AG80" s="22"/>
      <c r="AH80" s="22"/>
      <c r="AI80" s="22"/>
      <c r="AJ80" s="22"/>
    </row>
    <row r="81" spans="3:41" ht="12" customHeight="1" x14ac:dyDescent="0.4">
      <c r="D81" s="11" t="s">
        <v>26</v>
      </c>
      <c r="E81" s="7" t="s">
        <v>88</v>
      </c>
      <c r="Y81" s="21"/>
      <c r="Z81" s="21"/>
      <c r="AA81" s="21"/>
      <c r="AB81" s="21"/>
      <c r="AC81" s="21"/>
      <c r="AD81" s="21"/>
      <c r="AE81" s="22"/>
      <c r="AF81" s="22"/>
      <c r="AG81" s="22"/>
      <c r="AH81" s="22"/>
      <c r="AI81" s="22"/>
      <c r="AJ81" s="22"/>
    </row>
    <row r="82" spans="3:41" ht="12" customHeight="1" x14ac:dyDescent="0.4">
      <c r="D82" s="11" t="s">
        <v>26</v>
      </c>
      <c r="E82" s="7" t="s">
        <v>87</v>
      </c>
      <c r="M82" s="7"/>
      <c r="N82" s="7"/>
      <c r="O82" s="7"/>
      <c r="P82" s="7"/>
      <c r="Q82" s="7"/>
      <c r="R82" s="7"/>
      <c r="S82" s="7"/>
      <c r="T82" s="7"/>
      <c r="U82" s="7"/>
      <c r="V82" s="7"/>
      <c r="W82" s="7"/>
      <c r="X82" s="7"/>
      <c r="Y82" s="21"/>
      <c r="Z82" s="23"/>
      <c r="AA82" s="23"/>
      <c r="AB82" s="23"/>
      <c r="AC82" s="23"/>
      <c r="AD82" s="23"/>
      <c r="AE82" s="22"/>
      <c r="AF82" s="22"/>
      <c r="AG82" s="22"/>
      <c r="AH82" s="22"/>
      <c r="AI82" s="22"/>
      <c r="AJ82" s="22"/>
    </row>
    <row r="83" spans="3:41" ht="12" customHeight="1" x14ac:dyDescent="0.4">
      <c r="D83" s="11" t="s">
        <v>26</v>
      </c>
      <c r="E83" s="7" t="s">
        <v>86</v>
      </c>
      <c r="F83" s="7"/>
      <c r="G83" s="7"/>
      <c r="H83" s="7"/>
      <c r="I83" s="7"/>
      <c r="J83" s="7"/>
      <c r="K83" s="7"/>
      <c r="L83" s="7"/>
      <c r="M83" s="6"/>
      <c r="N83" s="6"/>
      <c r="O83" s="6"/>
      <c r="P83" s="6"/>
      <c r="Q83" s="6"/>
      <c r="R83" s="6"/>
      <c r="S83" s="6"/>
      <c r="T83" s="6"/>
      <c r="U83" s="6"/>
      <c r="V83" s="6"/>
      <c r="W83" s="6"/>
      <c r="X83" s="6"/>
      <c r="Y83" s="21"/>
      <c r="Z83" s="23"/>
      <c r="AA83" s="23"/>
      <c r="AB83" s="23"/>
      <c r="AC83" s="23"/>
      <c r="AD83" s="23"/>
      <c r="AE83" s="22"/>
      <c r="AF83" s="22"/>
      <c r="AG83" s="22"/>
      <c r="AH83" s="22"/>
      <c r="AI83" s="22"/>
      <c r="AJ83" s="22"/>
    </row>
    <row r="84" spans="3:41" ht="12" customHeight="1" x14ac:dyDescent="0.4">
      <c r="D84" s="11" t="s">
        <v>26</v>
      </c>
      <c r="E84" s="7" t="s">
        <v>136</v>
      </c>
      <c r="F84" s="6"/>
      <c r="G84" s="6"/>
      <c r="H84" s="6"/>
      <c r="I84" s="6"/>
      <c r="J84" s="6"/>
      <c r="K84" s="6"/>
      <c r="L84" s="6"/>
      <c r="M84" s="6"/>
      <c r="N84" s="6"/>
      <c r="O84" s="6"/>
      <c r="P84" s="6"/>
      <c r="Q84" s="6"/>
      <c r="R84" s="6"/>
      <c r="S84" s="6"/>
      <c r="T84" s="6"/>
      <c r="U84" s="6"/>
      <c r="V84" s="6"/>
      <c r="W84" s="6"/>
      <c r="X84" s="6"/>
      <c r="Y84" s="21"/>
      <c r="Z84" s="23"/>
      <c r="AA84" s="23"/>
      <c r="AB84" s="23"/>
      <c r="AC84" s="23"/>
      <c r="AD84" s="23"/>
      <c r="AE84" s="22"/>
      <c r="AF84" s="22"/>
      <c r="AG84" s="22"/>
      <c r="AH84" s="22"/>
      <c r="AI84" s="22"/>
      <c r="AJ84" s="22"/>
    </row>
    <row r="85" spans="3:41" ht="12" customHeight="1" x14ac:dyDescent="0.4">
      <c r="C85" s="20"/>
      <c r="D85" s="11" t="s">
        <v>26</v>
      </c>
      <c r="E85" s="20" t="s">
        <v>85</v>
      </c>
      <c r="F85" s="6"/>
      <c r="G85" s="6"/>
      <c r="H85" s="6"/>
      <c r="I85" s="6"/>
      <c r="J85" s="6"/>
      <c r="K85" s="6"/>
      <c r="L85" s="6"/>
      <c r="M85" s="6"/>
      <c r="N85" s="6"/>
      <c r="O85" s="6"/>
      <c r="P85" s="6"/>
      <c r="Q85" s="6"/>
      <c r="R85" s="6"/>
      <c r="S85" s="6"/>
      <c r="T85" s="6"/>
      <c r="U85" s="6"/>
      <c r="V85" s="6"/>
      <c r="W85" s="6"/>
      <c r="X85" s="21"/>
      <c r="Y85" s="21"/>
      <c r="Z85" s="23"/>
      <c r="AA85" s="23"/>
      <c r="AB85" s="23"/>
      <c r="AC85" s="23"/>
      <c r="AD85" s="23"/>
      <c r="AE85" s="22"/>
      <c r="AF85" s="22"/>
      <c r="AG85" s="22"/>
      <c r="AH85" s="22"/>
      <c r="AI85" s="22"/>
      <c r="AJ85" s="22"/>
    </row>
    <row r="86" spans="3:41" ht="12" customHeight="1" x14ac:dyDescent="0.4">
      <c r="C86" s="20"/>
      <c r="D86" s="11"/>
      <c r="E86" s="20"/>
      <c r="F86" s="6"/>
      <c r="G86" s="6"/>
      <c r="H86" s="6"/>
      <c r="I86" s="6"/>
      <c r="J86" s="6"/>
      <c r="K86" s="6"/>
      <c r="L86" s="6"/>
      <c r="M86" s="6"/>
      <c r="N86" s="6"/>
      <c r="O86" s="6"/>
      <c r="P86" s="6"/>
      <c r="Q86" s="6"/>
      <c r="R86" s="6"/>
      <c r="S86" s="6"/>
      <c r="T86" s="6"/>
      <c r="U86" s="6"/>
      <c r="V86" s="6"/>
      <c r="W86" s="6"/>
      <c r="X86" s="21"/>
      <c r="Y86" s="21"/>
      <c r="Z86" s="23"/>
      <c r="AA86" s="23"/>
      <c r="AB86" s="23"/>
      <c r="AC86" s="23"/>
      <c r="AD86" s="23"/>
      <c r="AE86" s="22"/>
      <c r="AF86" s="22"/>
      <c r="AG86" s="22"/>
      <c r="AH86" s="22"/>
      <c r="AI86" s="22"/>
      <c r="AJ86" s="22"/>
      <c r="AL86" s="616" t="s">
        <v>84</v>
      </c>
      <c r="AM86" s="616"/>
      <c r="AN86" s="616"/>
      <c r="AO86" s="616"/>
    </row>
  </sheetData>
  <sheetProtection algorithmName="SHA-512" hashValue="L4jiMbxD2jMSqXmMfNWjSKo+y0eoJFSi4py8HgFniK3XImlG4jeevic1mi5XZTPoAgEsS8mW0oQWgGN3x40wfA==" saltValue="FGYBzaVh8rpteqYP+GQmHw==" spinCount="100000" sheet="1" objects="1" selectLockedCells="1"/>
  <mergeCells count="232">
    <mergeCell ref="C78:AD79"/>
    <mergeCell ref="AE78:AJ79"/>
    <mergeCell ref="AK78:AO79"/>
    <mergeCell ref="AL86:AO86"/>
    <mergeCell ref="AE74:AJ75"/>
    <mergeCell ref="AK74:AO75"/>
    <mergeCell ref="C76:E77"/>
    <mergeCell ref="F76:R77"/>
    <mergeCell ref="S76:T77"/>
    <mergeCell ref="U76:V77"/>
    <mergeCell ref="W76:Y77"/>
    <mergeCell ref="Z76:AD77"/>
    <mergeCell ref="AE76:AJ77"/>
    <mergeCell ref="AK76:AO77"/>
    <mergeCell ref="C74:E75"/>
    <mergeCell ref="F74:R75"/>
    <mergeCell ref="S74:T75"/>
    <mergeCell ref="U74:V75"/>
    <mergeCell ref="W74:Y75"/>
    <mergeCell ref="Z74:AD75"/>
    <mergeCell ref="AE70:AJ71"/>
    <mergeCell ref="AK70:AO71"/>
    <mergeCell ref="C72:E73"/>
    <mergeCell ref="F72:R73"/>
    <mergeCell ref="S72:T73"/>
    <mergeCell ref="U72:V73"/>
    <mergeCell ref="W72:Y73"/>
    <mergeCell ref="Z72:AD73"/>
    <mergeCell ref="AE72:AJ73"/>
    <mergeCell ref="AK72:AO73"/>
    <mergeCell ref="C70:E71"/>
    <mergeCell ref="F70:R71"/>
    <mergeCell ref="S70:T71"/>
    <mergeCell ref="U70:V71"/>
    <mergeCell ref="W70:Y71"/>
    <mergeCell ref="Z70:AD71"/>
    <mergeCell ref="AE66:AJ67"/>
    <mergeCell ref="AK66:AO67"/>
    <mergeCell ref="C68:E69"/>
    <mergeCell ref="F68:R69"/>
    <mergeCell ref="S68:T69"/>
    <mergeCell ref="U68:V69"/>
    <mergeCell ref="W68:Y69"/>
    <mergeCell ref="Z68:AD69"/>
    <mergeCell ref="AE68:AJ69"/>
    <mergeCell ref="AK68:AO69"/>
    <mergeCell ref="C66:E67"/>
    <mergeCell ref="F66:R67"/>
    <mergeCell ref="S66:T67"/>
    <mergeCell ref="U66:V67"/>
    <mergeCell ref="W66:Y67"/>
    <mergeCell ref="Z66:AD67"/>
    <mergeCell ref="AE62:AJ63"/>
    <mergeCell ref="AK62:AO63"/>
    <mergeCell ref="C64:E65"/>
    <mergeCell ref="F64:R65"/>
    <mergeCell ref="S64:T65"/>
    <mergeCell ref="U64:V65"/>
    <mergeCell ref="W64:Y65"/>
    <mergeCell ref="Z64:AD65"/>
    <mergeCell ref="AE64:AJ65"/>
    <mergeCell ref="AK64:AO65"/>
    <mergeCell ref="C62:E63"/>
    <mergeCell ref="F62:R63"/>
    <mergeCell ref="S62:T63"/>
    <mergeCell ref="U62:V63"/>
    <mergeCell ref="W62:Y63"/>
    <mergeCell ref="Z62:AD63"/>
    <mergeCell ref="AE58:AJ59"/>
    <mergeCell ref="AK58:AO59"/>
    <mergeCell ref="C60:E61"/>
    <mergeCell ref="F60:R61"/>
    <mergeCell ref="S60:T61"/>
    <mergeCell ref="U60:V61"/>
    <mergeCell ref="W60:Y61"/>
    <mergeCell ref="Z60:AD61"/>
    <mergeCell ref="AE60:AJ61"/>
    <mergeCell ref="AK60:AO61"/>
    <mergeCell ref="C58:E59"/>
    <mergeCell ref="F58:R59"/>
    <mergeCell ref="S58:T59"/>
    <mergeCell ref="U58:V59"/>
    <mergeCell ref="W58:Y59"/>
    <mergeCell ref="Z58:AD59"/>
    <mergeCell ref="AE54:AJ55"/>
    <mergeCell ref="AK54:AO55"/>
    <mergeCell ref="C56:E57"/>
    <mergeCell ref="F56:R57"/>
    <mergeCell ref="S56:T57"/>
    <mergeCell ref="U56:V57"/>
    <mergeCell ref="W56:Y57"/>
    <mergeCell ref="Z56:AD57"/>
    <mergeCell ref="AE56:AJ57"/>
    <mergeCell ref="AK56:AO57"/>
    <mergeCell ref="C54:E55"/>
    <mergeCell ref="F54:R55"/>
    <mergeCell ref="S54:T55"/>
    <mergeCell ref="U54:V55"/>
    <mergeCell ref="W54:Y55"/>
    <mergeCell ref="Z54:AD55"/>
    <mergeCell ref="AE50:AJ51"/>
    <mergeCell ref="AK50:AO51"/>
    <mergeCell ref="C52:E53"/>
    <mergeCell ref="F52:R53"/>
    <mergeCell ref="S52:T53"/>
    <mergeCell ref="U52:V53"/>
    <mergeCell ref="W52:Y53"/>
    <mergeCell ref="Z52:AD53"/>
    <mergeCell ref="AE52:AJ53"/>
    <mergeCell ref="AK52:AO53"/>
    <mergeCell ref="C50:E51"/>
    <mergeCell ref="F50:R51"/>
    <mergeCell ref="S50:T51"/>
    <mergeCell ref="U50:V51"/>
    <mergeCell ref="W50:Y51"/>
    <mergeCell ref="Z50:AD51"/>
    <mergeCell ref="AE46:AJ47"/>
    <mergeCell ref="AK46:AO47"/>
    <mergeCell ref="C48:E49"/>
    <mergeCell ref="F48:R49"/>
    <mergeCell ref="S48:T49"/>
    <mergeCell ref="U48:V49"/>
    <mergeCell ref="W48:Y49"/>
    <mergeCell ref="Z48:AD49"/>
    <mergeCell ref="AE48:AJ49"/>
    <mergeCell ref="AK48:AO49"/>
    <mergeCell ref="C46:E47"/>
    <mergeCell ref="F46:R47"/>
    <mergeCell ref="S46:T47"/>
    <mergeCell ref="U46:V47"/>
    <mergeCell ref="W46:Y47"/>
    <mergeCell ref="Z46:AD47"/>
    <mergeCell ref="AE42:AJ43"/>
    <mergeCell ref="AK42:AO43"/>
    <mergeCell ref="C44:E45"/>
    <mergeCell ref="F44:R45"/>
    <mergeCell ref="S44:T45"/>
    <mergeCell ref="U44:V45"/>
    <mergeCell ref="W44:Y45"/>
    <mergeCell ref="Z44:AD45"/>
    <mergeCell ref="AE44:AJ45"/>
    <mergeCell ref="AK44:AO45"/>
    <mergeCell ref="C42:E43"/>
    <mergeCell ref="F42:R43"/>
    <mergeCell ref="S42:T43"/>
    <mergeCell ref="U42:V43"/>
    <mergeCell ref="W42:Y43"/>
    <mergeCell ref="Z42:AD43"/>
    <mergeCell ref="AE38:AJ39"/>
    <mergeCell ref="AK38:AO39"/>
    <mergeCell ref="C40:E41"/>
    <mergeCell ref="F40:R41"/>
    <mergeCell ref="S40:T41"/>
    <mergeCell ref="U40:V41"/>
    <mergeCell ref="W40:Y41"/>
    <mergeCell ref="Z40:AD41"/>
    <mergeCell ref="AE40:AJ41"/>
    <mergeCell ref="AK40:AO41"/>
    <mergeCell ref="C38:E39"/>
    <mergeCell ref="F38:R39"/>
    <mergeCell ref="S38:T39"/>
    <mergeCell ref="U38:V39"/>
    <mergeCell ref="W38:Y39"/>
    <mergeCell ref="Z38:AD39"/>
    <mergeCell ref="S34:AO35"/>
    <mergeCell ref="C36:E37"/>
    <mergeCell ref="F36:R37"/>
    <mergeCell ref="S36:T37"/>
    <mergeCell ref="U36:V37"/>
    <mergeCell ref="W36:Y37"/>
    <mergeCell ref="Z36:AD37"/>
    <mergeCell ref="AE36:AJ37"/>
    <mergeCell ref="AK36:AO37"/>
    <mergeCell ref="AI28:AO33"/>
    <mergeCell ref="C30:H31"/>
    <mergeCell ref="I30:N31"/>
    <mergeCell ref="U30:V31"/>
    <mergeCell ref="W30:AB31"/>
    <mergeCell ref="C32:H33"/>
    <mergeCell ref="I32:N33"/>
    <mergeCell ref="U32:AB33"/>
    <mergeCell ref="C28:H29"/>
    <mergeCell ref="I28:N29"/>
    <mergeCell ref="O28:T33"/>
    <mergeCell ref="U28:V29"/>
    <mergeCell ref="W28:AB29"/>
    <mergeCell ref="AC28:AH33"/>
    <mergeCell ref="G22:U24"/>
    <mergeCell ref="X23:AO24"/>
    <mergeCell ref="C26:N27"/>
    <mergeCell ref="O26:T27"/>
    <mergeCell ref="U26:V27"/>
    <mergeCell ref="W26:AB27"/>
    <mergeCell ref="AC26:AH27"/>
    <mergeCell ref="AI26:AO27"/>
    <mergeCell ref="C19:F21"/>
    <mergeCell ref="G19:K21"/>
    <mergeCell ref="L19:N21"/>
    <mergeCell ref="O19:U21"/>
    <mergeCell ref="X19:AA20"/>
    <mergeCell ref="AB19:AO20"/>
    <mergeCell ref="X21:AA22"/>
    <mergeCell ref="AB21:AC22"/>
    <mergeCell ref="AD21:AO22"/>
    <mergeCell ref="C22:F24"/>
    <mergeCell ref="X14:AA15"/>
    <mergeCell ref="AB14:AO15"/>
    <mergeCell ref="C16:P17"/>
    <mergeCell ref="X16:AA18"/>
    <mergeCell ref="AB16:AM18"/>
    <mergeCell ref="AN16:AO18"/>
    <mergeCell ref="AL8:AL9"/>
    <mergeCell ref="AM8:AN9"/>
    <mergeCell ref="AO8:AO9"/>
    <mergeCell ref="C12:D14"/>
    <mergeCell ref="E12:F14"/>
    <mergeCell ref="G12:H14"/>
    <mergeCell ref="I12:J14"/>
    <mergeCell ref="K12:P14"/>
    <mergeCell ref="X12:AA13"/>
    <mergeCell ref="AB12:AO13"/>
    <mergeCell ref="AM3:AN3"/>
    <mergeCell ref="L4:AB5"/>
    <mergeCell ref="AC4:AD5"/>
    <mergeCell ref="AE4:AF5"/>
    <mergeCell ref="C8:P10"/>
    <mergeCell ref="AB8:AD9"/>
    <mergeCell ref="AE8:AF9"/>
    <mergeCell ref="AG8:AH9"/>
    <mergeCell ref="AI8:AI9"/>
    <mergeCell ref="AJ8:AK9"/>
    <mergeCell ref="C4:I5"/>
  </mergeCells>
  <phoneticPr fontId="6"/>
  <dataValidations count="2">
    <dataValidation type="list" showInputMessage="1" showErrorMessage="1" sqref="S40:T77" xr:uid="{8B28C5AD-B4B8-445C-BAEE-4AB2B6F54E02}">
      <formula1>"１０,８,０,　,"</formula1>
    </dataValidation>
    <dataValidation type="list" showInputMessage="1" showErrorMessage="1" sqref="S38:T39" xr:uid="{27715660-EDA0-4CA6-A94A-78E6706B36BC}">
      <formula1>"１０,８,０,　　,"</formula1>
    </dataValidation>
  </dataValidations>
  <pageMargins left="0.42" right="0.19685039370078741" top="0.4" bottom="0.19685039370078741" header="0.31496062992125984" footer="0.19685039370078741"/>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作成にあたって</vt:lpstr>
      <vt:lpstr>①請求総括表 （見本)</vt:lpstr>
      <vt:lpstr>②請求明細書 （請負用）  見本</vt:lpstr>
      <vt:lpstr>③請求明細書（一般用）見本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白倉</dc:creator>
  <cp:lastModifiedBy>白倉</cp:lastModifiedBy>
  <cp:lastPrinted>2023-08-29T04:52:17Z</cp:lastPrinted>
  <dcterms:created xsi:type="dcterms:W3CDTF">2023-07-15T02:54:26Z</dcterms:created>
  <dcterms:modified xsi:type="dcterms:W3CDTF">2023-09-19T00:40:50Z</dcterms:modified>
</cp:coreProperties>
</file>